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uanachile.sharepoint.com/sites/Estudios/Documentos compartidos/Estadística/Info COMEX/PUBLICACIONES/2023/ANUARIO_2023/Capítulos entregados a la Empresa/Capítulo 5 - 21 febrero 2024/"/>
    </mc:Choice>
  </mc:AlternateContent>
  <xr:revisionPtr revIDLastSave="17" documentId="8_{82E5DB10-4E33-450C-8325-B51B29317959}" xr6:coauthVersionLast="47" xr6:coauthVersionMax="47" xr10:uidLastSave="{15D553BD-3635-4419-AF6D-9DB9F4EDAE20}"/>
  <bookViews>
    <workbookView xWindow="-120" yWindow="-120" windowWidth="29040" windowHeight="16440" activeTab="3" xr2:uid="{00000000-000D-0000-FFFF-FFFF00000000}"/>
  </bookViews>
  <sheets>
    <sheet name="RecaudaciónTrib.Nacional" sheetId="1" r:id="rId1"/>
    <sheet name="Recaudación x Gravámen" sheetId="3" r:id="rId2"/>
    <sheet name="AcuerdosComerciales" sheetId="4" r:id="rId3"/>
    <sheet name="RegímenesImportación" sheetId="5" r:id="rId4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E5" i="1"/>
  <c r="G5" i="1" s="1"/>
  <c r="I5" i="1" s="1"/>
  <c r="K5" i="1" s="1"/>
</calcChain>
</file>

<file path=xl/sharedStrings.xml><?xml version="1.0" encoding="utf-8"?>
<sst xmlns="http://schemas.openxmlformats.org/spreadsheetml/2006/main" count="175" uniqueCount="111">
  <si>
    <t>(Monto en millones de US$ y Porcentaje del Producto Interno Bruto)</t>
  </si>
  <si>
    <t>Entidad</t>
  </si>
  <si>
    <t>MM US$</t>
  </si>
  <si>
    <t>% PIB</t>
  </si>
  <si>
    <t>Servicio Nacional de Aduanas (SNA)</t>
  </si>
  <si>
    <t>Servicio de Impuestos Internos (SII)</t>
  </si>
  <si>
    <t>Recaudación Tributaria Nacional</t>
  </si>
  <si>
    <t>Participación 2023</t>
  </si>
  <si>
    <t>Variación 2023/2022</t>
  </si>
  <si>
    <t>Total Recaudación Tributaria Aduanera</t>
  </si>
  <si>
    <r>
      <rPr>
        <b/>
        <sz val="7"/>
        <rFont val="Calibri Light"/>
        <family val="2"/>
      </rPr>
      <t>Fuentes</t>
    </r>
    <r>
      <rPr>
        <sz val="7"/>
        <rFont val="Calibri Light"/>
        <family val="2"/>
      </rPr>
      <t>: Banco Central de Chile, Dirección de Presupuestos y Servicio Nacional de Aduanas.</t>
    </r>
  </si>
  <si>
    <t>(En millones de US$)</t>
  </si>
  <si>
    <t>Tipo de gravamen</t>
  </si>
  <si>
    <t>Derecho Advalorem</t>
  </si>
  <si>
    <t>Recargo mercancías usadas</t>
  </si>
  <si>
    <t>Sobretasa arancelaria y derechos compensatorios</t>
  </si>
  <si>
    <t>Derechos específicos</t>
  </si>
  <si>
    <t>Total Derechos Arancelarios</t>
  </si>
  <si>
    <t>Impuesto a las ventas y servicios</t>
  </si>
  <si>
    <t>Impuesto a las gasolinas automotrices</t>
  </si>
  <si>
    <t>Impuesto al petróleo diésel</t>
  </si>
  <si>
    <t>Impuestos adicionales</t>
  </si>
  <si>
    <t>Impuesto a los tabacos, cigarros, cigarrillos</t>
  </si>
  <si>
    <t>Retención de anticipo de IVA</t>
  </si>
  <si>
    <t>Valor agregado a las importaciones. Pago letra de cambio o pagaré</t>
  </si>
  <si>
    <t>Total Impuestos</t>
  </si>
  <si>
    <t>Total Tasas</t>
  </si>
  <si>
    <t>Regimen de Importación</t>
  </si>
  <si>
    <t xml:space="preserve">Participación Régimen de Importación </t>
  </si>
  <si>
    <r>
      <t>Advalorem Efectivo</t>
    </r>
    <r>
      <rPr>
        <b/>
        <vertAlign val="superscript"/>
        <sz val="9"/>
        <rFont val="Calibri Light"/>
        <family val="2"/>
        <scheme val="major"/>
      </rPr>
      <t>(2)</t>
    </r>
  </si>
  <si>
    <t>TLC CH - China</t>
  </si>
  <si>
    <t xml:space="preserve"> Acuerdo</t>
  </si>
  <si>
    <t>TLC CH - Estados Unidos</t>
  </si>
  <si>
    <t>MERCOSUR</t>
  </si>
  <si>
    <t>AAPC CH - Unión Europea</t>
  </si>
  <si>
    <t>ALADI</t>
  </si>
  <si>
    <t>AAEE CH - Japón</t>
  </si>
  <si>
    <t>TLC CH - Colombia</t>
  </si>
  <si>
    <t>TLC CH - México</t>
  </si>
  <si>
    <t>TLC CH - Corea</t>
  </si>
  <si>
    <t>AAP CH - India</t>
  </si>
  <si>
    <t>TLC CH - Vietnam</t>
  </si>
  <si>
    <t>TLC CH - Australia</t>
  </si>
  <si>
    <t>TLC CH - Canadá</t>
  </si>
  <si>
    <t>TLC CH - Tailandia</t>
  </si>
  <si>
    <t>Acuerdo Marco de la Alianza del Pacífico</t>
  </si>
  <si>
    <t>TLC CH - Turquía</t>
  </si>
  <si>
    <t>TLC CH-Indonesia</t>
  </si>
  <si>
    <t>AAE CH-Reino Unido</t>
  </si>
  <si>
    <t>TLC CH - AELC</t>
  </si>
  <si>
    <t>CPTPP</t>
  </si>
  <si>
    <t>AETAE CH - P4</t>
  </si>
  <si>
    <t>TLC CH - Malasia</t>
  </si>
  <si>
    <t>TLC CH - Guatemala</t>
  </si>
  <si>
    <t>TLC CH - Costa Rica</t>
  </si>
  <si>
    <t>TLC CH - El Salvador</t>
  </si>
  <si>
    <t>TLC CH - Honduras</t>
  </si>
  <si>
    <t>TLC CH - Panamá</t>
  </si>
  <si>
    <t>TLC CH - Nicaragua</t>
  </si>
  <si>
    <t>TLC CH - Hong Kong</t>
  </si>
  <si>
    <t>Total  Acuerdo</t>
  </si>
  <si>
    <t>Otras Preferencias Arancelarias</t>
  </si>
  <si>
    <t>Otras Preferencias</t>
  </si>
  <si>
    <t>Regimen General</t>
  </si>
  <si>
    <t xml:space="preserve"> Régimen General</t>
  </si>
  <si>
    <t>Total Importación</t>
  </si>
  <si>
    <t>País de Origen</t>
  </si>
  <si>
    <t>Régimen de Importación</t>
  </si>
  <si>
    <t>China</t>
  </si>
  <si>
    <t>Total China</t>
  </si>
  <si>
    <t>Estados Unidos</t>
  </si>
  <si>
    <t>Total Estados Unidos</t>
  </si>
  <si>
    <t>Brasil</t>
  </si>
  <si>
    <t>Total Brasil</t>
  </si>
  <si>
    <t>Argentina</t>
  </si>
  <si>
    <t>Total Argentina</t>
  </si>
  <si>
    <t>Alemania</t>
  </si>
  <si>
    <t>Total Alemania</t>
  </si>
  <si>
    <t>Japón</t>
  </si>
  <si>
    <t xml:space="preserve"> -</t>
  </si>
  <si>
    <t>-</t>
  </si>
  <si>
    <t>Total Japón</t>
  </si>
  <si>
    <t>España</t>
  </si>
  <si>
    <t>Total España</t>
  </si>
  <si>
    <t>México</t>
  </si>
  <si>
    <t>Total México</t>
  </si>
  <si>
    <t>Perú</t>
  </si>
  <si>
    <t>Total Perú</t>
  </si>
  <si>
    <t>Italia</t>
  </si>
  <si>
    <t>Total Italia</t>
  </si>
  <si>
    <t>Recaudación Tributaria Nacional por entedidad 2019 - 2023</t>
  </si>
  <si>
    <t>Recaudación por tipo de Gravamen 2019 - 2023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</si>
  <si>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</si>
  <si>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el monto recaudado en "Millones de US$", pudiendo éste corresponder a un valor distinto de cero si la unidad de medida fuera "US$" (dólares).</t>
    </r>
  </si>
  <si>
    <r>
      <rPr>
        <b/>
        <sz val="7"/>
        <rFont val="Calibri Light"/>
        <family val="2"/>
      </rPr>
      <t>Nota 2</t>
    </r>
    <r>
      <rPr>
        <sz val="7"/>
        <rFont val="Calibri Light"/>
        <family val="2"/>
      </rPr>
      <t xml:space="preserve">: Datos de Recaudación Tributaria Nacional extraídos desde "Informes de Ejecución del Gobierno Central" y convertidos a US$ con tasa dólar observado promedio anual del Banco Central  </t>
    </r>
  </si>
  <si>
    <r>
      <rPr>
        <b/>
        <sz val="7"/>
        <rFont val="Calibri Light"/>
        <family val="2"/>
      </rPr>
      <t>Nota 3</t>
    </r>
    <r>
      <rPr>
        <sz val="7"/>
        <rFont val="Calibri Light"/>
        <family val="2"/>
      </rPr>
      <t>: Datos PIB años 2019 - 2022, extraídos desde Banco Central y convertidos a US$ con tasa dólar observado promedio anual Banco Central. Para el año 2023, el dato fue extraído desde el Informe de Ejecución del Gobierno Central del Cuarto Trimestre del 2023</t>
    </r>
  </si>
  <si>
    <r>
      <rPr>
        <b/>
        <sz val="7"/>
        <rFont val="Calibri Light"/>
        <family val="2"/>
      </rPr>
      <t>Nota:</t>
    </r>
    <r>
      <rPr>
        <sz val="7"/>
        <rFont val="Calibri Light"/>
        <family val="2"/>
      </rPr>
      <t xml:space="preserve"> Datos del SNA extraídos desde las cuentas de gravámenes recaudados en las importaciones definitivas.</t>
    </r>
  </si>
  <si>
    <t>Acuerdos Comerciales 2022-2023</t>
  </si>
  <si>
    <r>
      <t>Arancel Efectivo</t>
    </r>
    <r>
      <rPr>
        <b/>
        <vertAlign val="superscript"/>
        <sz val="9"/>
        <rFont val="Calibri Light"/>
        <family val="2"/>
        <scheme val="major"/>
      </rPr>
      <t>(3)</t>
    </r>
  </si>
  <si>
    <r>
      <t>CPTPP</t>
    </r>
    <r>
      <rPr>
        <b/>
        <vertAlign val="superscript"/>
        <sz val="9"/>
        <rFont val="Calibri Light"/>
        <family val="2"/>
        <scheme val="major"/>
      </rPr>
      <t>(1)</t>
    </r>
  </si>
  <si>
    <t>Subtotal Acuerdos Comerciales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</si>
  <si>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(DIN); Importaciones a título definitivo ajustadas con sus documentos modificatorios. Servicio Nacional Aduanas.</t>
    </r>
  </si>
  <si>
    <r>
      <rPr>
        <b/>
        <vertAlign val="superscript"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Advalorem Efectivo, corresponde al cuociente entre el monto total de los derechos Advalorem (No Ajustados) y el Valor Aduanero.</t>
    </r>
  </si>
  <si>
    <r>
      <rPr>
        <b/>
        <vertAlign val="superscript"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Arancel Efectivo, corresponde al cuociente entre el monto total de los derechos Advalorem ajustados, considerando las rebajas generadas por bandas de precio, y el Valor Aduanero.</t>
    </r>
  </si>
  <si>
    <t>Régimen de Importación por País de Origen 2022 - 2023</t>
  </si>
  <si>
    <t>Otros Países de Origen</t>
  </si>
  <si>
    <r>
      <t>Advalorem Efectivo</t>
    </r>
    <r>
      <rPr>
        <b/>
        <vertAlign val="superscript"/>
        <sz val="9"/>
        <rFont val="Calibri Light"/>
        <family val="2"/>
        <scheme val="major"/>
      </rPr>
      <t>(1)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</si>
  <si>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(2)</t>
    </r>
  </si>
  <si>
    <r>
      <rPr>
        <b/>
        <sz val="8"/>
        <color theme="1"/>
        <rFont val="Calibri Light"/>
        <family val="2"/>
        <scheme val="major"/>
      </rPr>
      <t>(1)</t>
    </r>
    <r>
      <rPr>
        <sz val="8"/>
        <color theme="1"/>
        <rFont val="Calibri Light"/>
        <family val="2"/>
        <scheme val="major"/>
      </rPr>
      <t xml:space="preserve"> Advalorem Efectivo, corresponde al cuociente entre el monto total de los derechos Advalorem (No Ajustados) y el Valor Aduanero.</t>
    </r>
  </si>
  <si>
    <r>
      <rPr>
        <b/>
        <sz val="8"/>
        <color theme="1"/>
        <rFont val="Calibri Light"/>
        <family val="2"/>
        <scheme val="major"/>
      </rPr>
      <t>(2)</t>
    </r>
    <r>
      <rPr>
        <sz val="8"/>
        <color theme="1"/>
        <rFont val="Calibri Light"/>
        <family val="2"/>
        <scheme val="major"/>
      </rPr>
      <t xml:space="preserve"> Arancel Efectivo, corresponde al cuociente entre el monto total de los derechos Advalorem ajustados, considerando las rebajas generadas por bandas de precio, y el Valor Aduanero.</t>
    </r>
  </si>
  <si>
    <r>
      <rPr>
        <b/>
        <vertAlign val="superscript"/>
        <sz val="7"/>
        <rFont val="Calibri Light"/>
        <family val="2"/>
        <scheme val="major"/>
      </rPr>
      <t>(1)</t>
    </r>
    <r>
      <rPr>
        <b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Desde el 23 de febrero de 2023 entra en vigencia el Tratado integral y Progresista de Asociación Transpacífico (CPTTP).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</si>
</sst>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</numFmts>
  <fonts count="40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 Light"/>
      <family val="2"/>
    </font>
    <font>
      <sz val="10"/>
      <color theme="1"/>
      <name val="Calibri Light"/>
      <family val="2"/>
    </font>
    <font>
      <sz val="8"/>
      <name val="Calibri Light"/>
      <family val="2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 Light"/>
      <family val="2"/>
    </font>
    <font>
      <b/>
      <sz val="9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0"/>
      <color theme="1"/>
      <name val="Calibri Light"/>
      <family val="2"/>
    </font>
    <font>
      <b/>
      <sz val="8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vertAlign val="superscript"/>
      <sz val="7"/>
      <name val="Calibri Light"/>
      <family val="2"/>
      <scheme val="major"/>
    </font>
    <font>
      <b/>
      <vertAlign val="superscript"/>
      <sz val="7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5" fillId="2" borderId="0" xfId="2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0" borderId="0" xfId="3"/>
    <xf numFmtId="0" fontId="9" fillId="2" borderId="0" xfId="4" applyFont="1" applyFill="1" applyAlignment="1">
      <alignment vertical="center"/>
    </xf>
    <xf numFmtId="0" fontId="7" fillId="2" borderId="0" xfId="2" applyFont="1" applyFill="1" applyAlignment="1">
      <alignment vertical="center"/>
    </xf>
    <xf numFmtId="3" fontId="11" fillId="0" borderId="1" xfId="3" applyNumberFormat="1" applyFont="1" applyBorder="1"/>
    <xf numFmtId="165" fontId="12" fillId="2" borderId="1" xfId="5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3" fontId="13" fillId="3" borderId="1" xfId="5" applyNumberFormat="1" applyFont="1" applyFill="1" applyBorder="1" applyAlignment="1">
      <alignment horizontal="right" vertical="center"/>
    </xf>
    <xf numFmtId="165" fontId="13" fillId="3" borderId="1" xfId="5" applyNumberFormat="1" applyFont="1" applyFill="1" applyBorder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20" fillId="3" borderId="1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4" fillId="0" borderId="0" xfId="4" applyFont="1"/>
    <xf numFmtId="0" fontId="25" fillId="0" borderId="0" xfId="4" applyFont="1"/>
    <xf numFmtId="166" fontId="25" fillId="0" borderId="0" xfId="4" applyNumberFormat="1" applyFont="1"/>
    <xf numFmtId="165" fontId="24" fillId="0" borderId="0" xfId="4" applyNumberFormat="1" applyFont="1"/>
    <xf numFmtId="166" fontId="24" fillId="0" borderId="0" xfId="4" applyNumberFormat="1" applyFont="1"/>
    <xf numFmtId="0" fontId="19" fillId="2" borderId="0" xfId="8" applyFont="1" applyFill="1"/>
    <xf numFmtId="0" fontId="24" fillId="2" borderId="0" xfId="8" applyFont="1" applyFill="1"/>
    <xf numFmtId="166" fontId="24" fillId="2" borderId="0" xfId="8" applyNumberFormat="1" applyFont="1" applyFill="1"/>
    <xf numFmtId="165" fontId="24" fillId="2" borderId="0" xfId="8" applyNumberFormat="1" applyFont="1" applyFill="1"/>
    <xf numFmtId="0" fontId="9" fillId="2" borderId="0" xfId="8" applyFont="1" applyFill="1"/>
    <xf numFmtId="0" fontId="21" fillId="2" borderId="0" xfId="8" applyFont="1" applyFill="1"/>
    <xf numFmtId="0" fontId="16" fillId="0" borderId="0" xfId="0" applyFont="1"/>
    <xf numFmtId="0" fontId="28" fillId="0" borderId="0" xfId="3" applyFont="1"/>
    <xf numFmtId="165" fontId="24" fillId="0" borderId="0" xfId="4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166" fontId="29" fillId="0" borderId="0" xfId="0" applyNumberFormat="1" applyFont="1" applyAlignment="1">
      <alignment horizontal="right" vertical="center"/>
    </xf>
    <xf numFmtId="165" fontId="29" fillId="0" borderId="0" xfId="0" applyNumberFormat="1" applyFont="1" applyAlignment="1">
      <alignment horizontal="right" vertical="center"/>
    </xf>
    <xf numFmtId="165" fontId="24" fillId="0" borderId="0" xfId="1" applyNumberFormat="1" applyFont="1" applyFill="1" applyBorder="1"/>
    <xf numFmtId="0" fontId="30" fillId="0" borderId="0" xfId="0" applyFont="1" applyAlignment="1">
      <alignment vertical="center"/>
    </xf>
    <xf numFmtId="166" fontId="30" fillId="0" borderId="0" xfId="0" applyNumberFormat="1" applyFont="1" applyAlignment="1">
      <alignment horizontal="right" vertical="center"/>
    </xf>
    <xf numFmtId="165" fontId="30" fillId="0" borderId="0" xfId="0" applyNumberFormat="1" applyFont="1" applyAlignment="1">
      <alignment horizontal="right" vertical="center"/>
    </xf>
    <xf numFmtId="0" fontId="3" fillId="0" borderId="0" xfId="9" applyFont="1"/>
    <xf numFmtId="0" fontId="2" fillId="0" borderId="0" xfId="9"/>
    <xf numFmtId="10" fontId="0" fillId="0" borderId="0" xfId="0" applyNumberFormat="1"/>
    <xf numFmtId="0" fontId="26" fillId="2" borderId="0" xfId="8" applyFont="1" applyFill="1" applyAlignment="1">
      <alignment vertical="center"/>
    </xf>
    <xf numFmtId="0" fontId="32" fillId="0" borderId="0" xfId="9" applyFont="1"/>
    <xf numFmtId="0" fontId="18" fillId="2" borderId="0" xfId="0" applyFont="1" applyFill="1"/>
    <xf numFmtId="0" fontId="9" fillId="2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 vertical="top" wrapText="1"/>
    </xf>
    <xf numFmtId="0" fontId="33" fillId="2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17" fillId="0" borderId="0" xfId="9" applyFont="1" applyAlignment="1">
      <alignment horizontal="center" vertical="center"/>
    </xf>
    <xf numFmtId="0" fontId="17" fillId="0" borderId="0" xfId="9" applyFont="1" applyAlignment="1">
      <alignment horizontal="center" vertical="center" wrapText="1"/>
    </xf>
    <xf numFmtId="10" fontId="34" fillId="0" borderId="0" xfId="0" applyNumberFormat="1" applyFont="1" applyAlignment="1">
      <alignment horizontal="right"/>
    </xf>
    <xf numFmtId="0" fontId="35" fillId="2" borderId="0" xfId="8" applyFont="1" applyFill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10" fontId="34" fillId="0" borderId="0" xfId="0" applyNumberFormat="1" applyFont="1"/>
    <xf numFmtId="10" fontId="0" fillId="0" borderId="0" xfId="0" applyNumberFormat="1" applyAlignment="1">
      <alignment horizontal="right"/>
    </xf>
    <xf numFmtId="0" fontId="22" fillId="0" borderId="0" xfId="9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8" applyFont="1" applyAlignment="1">
      <alignment horizontal="left" vertical="center"/>
    </xf>
    <xf numFmtId="0" fontId="26" fillId="0" borderId="0" xfId="8" applyFont="1" applyAlignment="1">
      <alignment horizontal="left" wrapText="1"/>
    </xf>
    <xf numFmtId="0" fontId="26" fillId="0" borderId="0" xfId="8" applyFont="1" applyAlignment="1">
      <alignment vertical="center"/>
    </xf>
    <xf numFmtId="0" fontId="20" fillId="3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left" vertical="center"/>
    </xf>
    <xf numFmtId="166" fontId="21" fillId="2" borderId="1" xfId="8" applyNumberFormat="1" applyFont="1" applyFill="1" applyBorder="1" applyAlignment="1">
      <alignment horizontal="right" vertical="center"/>
    </xf>
    <xf numFmtId="166" fontId="21" fillId="4" borderId="1" xfId="8" applyNumberFormat="1" applyFont="1" applyFill="1" applyBorder="1" applyAlignment="1">
      <alignment horizontal="right" vertical="center"/>
    </xf>
    <xf numFmtId="165" fontId="21" fillId="2" borderId="1" xfId="8" applyNumberFormat="1" applyFont="1" applyFill="1" applyBorder="1" applyAlignment="1">
      <alignment horizontal="right" vertical="center"/>
    </xf>
    <xf numFmtId="166" fontId="21" fillId="0" borderId="1" xfId="8" applyNumberFormat="1" applyFont="1" applyBorder="1" applyAlignment="1">
      <alignment horizontal="right" vertical="center"/>
    </xf>
    <xf numFmtId="0" fontId="20" fillId="3" borderId="1" xfId="8" applyFont="1" applyFill="1" applyBorder="1" applyAlignment="1">
      <alignment horizontal="left" vertical="center"/>
    </xf>
    <xf numFmtId="166" fontId="20" fillId="3" borderId="1" xfId="8" applyNumberFormat="1" applyFont="1" applyFill="1" applyBorder="1" applyAlignment="1">
      <alignment horizontal="right" vertical="center"/>
    </xf>
    <xf numFmtId="165" fontId="20" fillId="3" borderId="1" xfId="8" applyNumberFormat="1" applyFont="1" applyFill="1" applyBorder="1" applyAlignment="1">
      <alignment horizontal="right" vertical="center"/>
    </xf>
    <xf numFmtId="0" fontId="20" fillId="5" borderId="1" xfId="8" applyFont="1" applyFill="1" applyBorder="1" applyAlignment="1">
      <alignment horizontal="left" vertical="center"/>
    </xf>
    <xf numFmtId="166" fontId="20" fillId="5" borderId="1" xfId="8" applyNumberFormat="1" applyFont="1" applyFill="1" applyBorder="1" applyAlignment="1">
      <alignment horizontal="right" vertical="center"/>
    </xf>
    <xf numFmtId="165" fontId="20" fillId="5" borderId="1" xfId="8" applyNumberFormat="1" applyFont="1" applyFill="1" applyBorder="1" applyAlignment="1">
      <alignment horizontal="right" vertical="center"/>
    </xf>
    <xf numFmtId="0" fontId="13" fillId="3" borderId="1" xfId="5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left" vertical="center"/>
    </xf>
    <xf numFmtId="0" fontId="13" fillId="3" borderId="1" xfId="5" applyFont="1" applyFill="1" applyBorder="1" applyAlignment="1">
      <alignment horizontal="left" vertical="center"/>
    </xf>
    <xf numFmtId="0" fontId="20" fillId="3" borderId="1" xfId="9" applyFont="1" applyFill="1" applyBorder="1" applyAlignment="1">
      <alignment horizontal="center" vertical="center" wrapText="1"/>
    </xf>
    <xf numFmtId="0" fontId="20" fillId="0" borderId="1" xfId="9" applyFont="1" applyBorder="1" applyAlignment="1">
      <alignment vertical="center" wrapText="1"/>
    </xf>
    <xf numFmtId="0" fontId="20" fillId="3" borderId="1" xfId="9" applyFont="1" applyFill="1" applyBorder="1" applyAlignment="1">
      <alignment vertical="center" wrapText="1"/>
    </xf>
    <xf numFmtId="166" fontId="13" fillId="5" borderId="1" xfId="0" applyNumberFormat="1" applyFont="1" applyFill="1" applyBorder="1" applyAlignment="1">
      <alignment wrapText="1"/>
    </xf>
    <xf numFmtId="10" fontId="36" fillId="0" borderId="1" xfId="0" applyNumberFormat="1" applyFont="1" applyBorder="1" applyAlignment="1">
      <alignment horizontal="right" vertical="center" wrapText="1"/>
    </xf>
    <xf numFmtId="10" fontId="36" fillId="4" borderId="1" xfId="0" applyNumberFormat="1" applyFont="1" applyFill="1" applyBorder="1" applyAlignment="1">
      <alignment horizontal="right" vertical="center" wrapText="1"/>
    </xf>
    <xf numFmtId="10" fontId="37" fillId="3" borderId="1" xfId="0" applyNumberFormat="1" applyFont="1" applyFill="1" applyBorder="1" applyAlignment="1">
      <alignment horizontal="right" vertical="center" wrapText="1"/>
    </xf>
    <xf numFmtId="10" fontId="13" fillId="5" borderId="1" xfId="0" applyNumberFormat="1" applyFont="1" applyFill="1" applyBorder="1" applyAlignment="1">
      <alignment horizontal="right" vertical="center" wrapText="1"/>
    </xf>
    <xf numFmtId="10" fontId="36" fillId="0" borderId="7" xfId="0" applyNumberFormat="1" applyFont="1" applyBorder="1" applyAlignment="1">
      <alignment horizontal="right" vertical="center"/>
    </xf>
    <xf numFmtId="10" fontId="36" fillId="0" borderId="9" xfId="0" applyNumberFormat="1" applyFont="1" applyBorder="1" applyAlignment="1">
      <alignment horizontal="right" vertical="center"/>
    </xf>
    <xf numFmtId="10" fontId="36" fillId="0" borderId="8" xfId="0" applyNumberFormat="1" applyFont="1" applyBorder="1" applyAlignment="1">
      <alignment horizontal="right" vertical="center"/>
    </xf>
    <xf numFmtId="0" fontId="37" fillId="4" borderId="6" xfId="0" applyFont="1" applyFill="1" applyBorder="1" applyAlignment="1">
      <alignment vertical="center" wrapText="1"/>
    </xf>
    <xf numFmtId="0" fontId="37" fillId="4" borderId="16" xfId="0" applyFont="1" applyFill="1" applyBorder="1" applyAlignment="1">
      <alignment horizontal="left" vertical="center"/>
    </xf>
    <xf numFmtId="10" fontId="37" fillId="4" borderId="15" xfId="0" applyNumberFormat="1" applyFont="1" applyFill="1" applyBorder="1" applyAlignment="1">
      <alignment horizontal="right" vertical="center"/>
    </xf>
    <xf numFmtId="10" fontId="37" fillId="4" borderId="17" xfId="0" applyNumberFormat="1" applyFont="1" applyFill="1" applyBorder="1" applyAlignment="1">
      <alignment horizontal="right" vertical="center"/>
    </xf>
    <xf numFmtId="10" fontId="37" fillId="4" borderId="16" xfId="0" applyNumberFormat="1" applyFont="1" applyFill="1" applyBorder="1" applyAlignment="1">
      <alignment horizontal="right" vertical="center"/>
    </xf>
    <xf numFmtId="10" fontId="12" fillId="0" borderId="10" xfId="0" applyNumberFormat="1" applyFont="1" applyBorder="1" applyAlignment="1">
      <alignment horizontal="right" vertical="center"/>
    </xf>
    <xf numFmtId="10" fontId="12" fillId="0" borderId="11" xfId="0" applyNumberFormat="1" applyFont="1" applyBorder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10" fontId="37" fillId="3" borderId="15" xfId="0" applyNumberFormat="1" applyFont="1" applyFill="1" applyBorder="1" applyAlignment="1">
      <alignment horizontal="right" vertical="center"/>
    </xf>
    <xf numFmtId="10" fontId="37" fillId="3" borderId="17" xfId="0" applyNumberFormat="1" applyFont="1" applyFill="1" applyBorder="1" applyAlignment="1">
      <alignment horizontal="right" vertical="center"/>
    </xf>
    <xf numFmtId="10" fontId="37" fillId="3" borderId="16" xfId="0" applyNumberFormat="1" applyFont="1" applyFill="1" applyBorder="1" applyAlignment="1">
      <alignment horizontal="right" vertical="center"/>
    </xf>
    <xf numFmtId="0" fontId="37" fillId="4" borderId="15" xfId="0" applyFont="1" applyFill="1" applyBorder="1" applyAlignment="1">
      <alignment vertical="center" wrapText="1"/>
    </xf>
    <xf numFmtId="10" fontId="36" fillId="0" borderId="10" xfId="0" applyNumberFormat="1" applyFont="1" applyBorder="1" applyAlignment="1">
      <alignment horizontal="right" vertical="center"/>
    </xf>
    <xf numFmtId="10" fontId="36" fillId="0" borderId="11" xfId="0" applyNumberFormat="1" applyFont="1" applyBorder="1" applyAlignment="1">
      <alignment horizontal="right" vertical="center"/>
    </xf>
    <xf numFmtId="10" fontId="36" fillId="0" borderId="0" xfId="0" applyNumberFormat="1" applyFont="1" applyAlignment="1">
      <alignment horizontal="right" vertical="center"/>
    </xf>
    <xf numFmtId="0" fontId="37" fillId="4" borderId="12" xfId="0" applyFont="1" applyFill="1" applyBorder="1" applyAlignment="1">
      <alignment horizontal="left" vertical="center"/>
    </xf>
    <xf numFmtId="10" fontId="36" fillId="4" borderId="10" xfId="0" applyNumberFormat="1" applyFont="1" applyFill="1" applyBorder="1" applyAlignment="1">
      <alignment horizontal="right" vertical="center"/>
    </xf>
    <xf numFmtId="10" fontId="36" fillId="4" borderId="11" xfId="0" applyNumberFormat="1" applyFont="1" applyFill="1" applyBorder="1" applyAlignment="1">
      <alignment horizontal="right" vertical="center"/>
    </xf>
    <xf numFmtId="10" fontId="36" fillId="4" borderId="0" xfId="0" applyNumberFormat="1" applyFont="1" applyFill="1" applyAlignment="1">
      <alignment horizontal="right" vertical="center"/>
    </xf>
    <xf numFmtId="0" fontId="37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 wrapText="1"/>
    </xf>
    <xf numFmtId="0" fontId="37" fillId="4" borderId="15" xfId="0" applyFont="1" applyFill="1" applyBorder="1" applyAlignment="1">
      <alignment horizontal="left" vertical="center" wrapText="1"/>
    </xf>
    <xf numFmtId="0" fontId="37" fillId="6" borderId="0" xfId="0" applyFont="1" applyFill="1" applyAlignment="1">
      <alignment vertical="center" wrapText="1"/>
    </xf>
    <xf numFmtId="0" fontId="37" fillId="6" borderId="0" xfId="0" applyFont="1" applyFill="1" applyAlignment="1">
      <alignment horizontal="left" vertical="center"/>
    </xf>
    <xf numFmtId="0" fontId="37" fillId="4" borderId="7" xfId="0" applyFont="1" applyFill="1" applyBorder="1" applyAlignment="1">
      <alignment horizontal="left" vertical="center"/>
    </xf>
    <xf numFmtId="0" fontId="37" fillId="6" borderId="15" xfId="0" applyFont="1" applyFill="1" applyBorder="1" applyAlignment="1">
      <alignment horizontal="left" vertical="center"/>
    </xf>
    <xf numFmtId="10" fontId="37" fillId="6" borderId="15" xfId="0" applyNumberFormat="1" applyFont="1" applyFill="1" applyBorder="1" applyAlignment="1">
      <alignment horizontal="right" vertical="center"/>
    </xf>
    <xf numFmtId="10" fontId="37" fillId="6" borderId="17" xfId="0" applyNumberFormat="1" applyFont="1" applyFill="1" applyBorder="1" applyAlignment="1">
      <alignment horizontal="right" vertical="center"/>
    </xf>
    <xf numFmtId="10" fontId="37" fillId="6" borderId="16" xfId="0" applyNumberFormat="1" applyFont="1" applyFill="1" applyBorder="1" applyAlignment="1">
      <alignment horizontal="right" vertical="center"/>
    </xf>
    <xf numFmtId="10" fontId="36" fillId="4" borderId="12" xfId="0" applyNumberFormat="1" applyFont="1" applyFill="1" applyBorder="1" applyAlignment="1">
      <alignment horizontal="right" vertical="center"/>
    </xf>
    <xf numFmtId="10" fontId="36" fillId="4" borderId="14" xfId="0" applyNumberFormat="1" applyFont="1" applyFill="1" applyBorder="1" applyAlignment="1">
      <alignment horizontal="right" vertical="center"/>
    </xf>
    <xf numFmtId="10" fontId="36" fillId="4" borderId="13" xfId="0" applyNumberFormat="1" applyFont="1" applyFill="1" applyBorder="1" applyAlignment="1">
      <alignment horizontal="right" vertical="center"/>
    </xf>
    <xf numFmtId="10" fontId="36" fillId="4" borderId="15" xfId="0" applyNumberFormat="1" applyFont="1" applyFill="1" applyBorder="1" applyAlignment="1">
      <alignment horizontal="right" vertical="center"/>
    </xf>
    <xf numFmtId="10" fontId="36" fillId="4" borderId="17" xfId="0" applyNumberFormat="1" applyFont="1" applyFill="1" applyBorder="1" applyAlignment="1">
      <alignment horizontal="right" vertical="center"/>
    </xf>
    <xf numFmtId="10" fontId="36" fillId="4" borderId="16" xfId="0" applyNumberFormat="1" applyFont="1" applyFill="1" applyBorder="1" applyAlignment="1">
      <alignment horizontal="right" vertical="center"/>
    </xf>
    <xf numFmtId="0" fontId="37" fillId="4" borderId="20" xfId="0" applyFont="1" applyFill="1" applyBorder="1" applyAlignment="1">
      <alignment horizontal="left" vertical="center" wrapText="1"/>
    </xf>
    <xf numFmtId="10" fontId="37" fillId="3" borderId="7" xfId="0" applyNumberFormat="1" applyFont="1" applyFill="1" applyBorder="1" applyAlignment="1">
      <alignment horizontal="right" vertical="center"/>
    </xf>
    <xf numFmtId="10" fontId="37" fillId="3" borderId="9" xfId="0" applyNumberFormat="1" applyFont="1" applyFill="1" applyBorder="1" applyAlignment="1">
      <alignment horizontal="right" vertical="center"/>
    </xf>
    <xf numFmtId="10" fontId="37" fillId="3" borderId="8" xfId="0" applyNumberFormat="1" applyFont="1" applyFill="1" applyBorder="1" applyAlignment="1">
      <alignment horizontal="right" vertical="center"/>
    </xf>
    <xf numFmtId="10" fontId="37" fillId="3" borderId="12" xfId="0" applyNumberFormat="1" applyFont="1" applyFill="1" applyBorder="1" applyAlignment="1">
      <alignment horizontal="right" vertical="center"/>
    </xf>
    <xf numFmtId="10" fontId="37" fillId="3" borderId="14" xfId="0" applyNumberFormat="1" applyFont="1" applyFill="1" applyBorder="1" applyAlignment="1">
      <alignment horizontal="right" vertical="center"/>
    </xf>
    <xf numFmtId="10" fontId="37" fillId="3" borderId="13" xfId="0" applyNumberFormat="1" applyFont="1" applyFill="1" applyBorder="1" applyAlignment="1">
      <alignment horizontal="right" vertical="center"/>
    </xf>
    <xf numFmtId="10" fontId="36" fillId="0" borderId="15" xfId="0" applyNumberFormat="1" applyFont="1" applyBorder="1" applyAlignment="1">
      <alignment horizontal="right" vertical="center"/>
    </xf>
    <xf numFmtId="10" fontId="36" fillId="0" borderId="17" xfId="0" applyNumberFormat="1" applyFont="1" applyBorder="1" applyAlignment="1">
      <alignment horizontal="right" vertical="center"/>
    </xf>
    <xf numFmtId="10" fontId="36" fillId="0" borderId="16" xfId="0" applyNumberFormat="1" applyFont="1" applyBorder="1" applyAlignment="1">
      <alignment horizontal="right" vertical="center"/>
    </xf>
    <xf numFmtId="10" fontId="12" fillId="0" borderId="15" xfId="0" applyNumberFormat="1" applyFont="1" applyBorder="1" applyAlignment="1">
      <alignment horizontal="right" vertical="center"/>
    </xf>
    <xf numFmtId="10" fontId="12" fillId="0" borderId="17" xfId="0" applyNumberFormat="1" applyFont="1" applyBorder="1" applyAlignment="1">
      <alignment horizontal="right" vertical="center"/>
    </xf>
    <xf numFmtId="10" fontId="12" fillId="0" borderId="16" xfId="0" applyNumberFormat="1" applyFont="1" applyBorder="1" applyAlignment="1">
      <alignment horizontal="right" vertical="center"/>
    </xf>
    <xf numFmtId="10" fontId="37" fillId="6" borderId="12" xfId="0" applyNumberFormat="1" applyFont="1" applyFill="1" applyBorder="1" applyAlignment="1">
      <alignment horizontal="right" vertical="center"/>
    </xf>
    <xf numFmtId="10" fontId="37" fillId="6" borderId="14" xfId="0" applyNumberFormat="1" applyFont="1" applyFill="1" applyBorder="1" applyAlignment="1">
      <alignment horizontal="right" vertical="center"/>
    </xf>
    <xf numFmtId="10" fontId="37" fillId="6" borderId="13" xfId="0" applyNumberFormat="1" applyFont="1" applyFill="1" applyBorder="1" applyAlignment="1">
      <alignment horizontal="right" vertical="center"/>
    </xf>
    <xf numFmtId="0" fontId="37" fillId="4" borderId="6" xfId="0" applyFont="1" applyFill="1" applyBorder="1" applyAlignment="1">
      <alignment horizontal="left" vertical="center" wrapText="1"/>
    </xf>
    <xf numFmtId="0" fontId="37" fillId="4" borderId="13" xfId="0" applyFont="1" applyFill="1" applyBorder="1" applyAlignment="1">
      <alignment horizontal="left" vertical="center" wrapText="1"/>
    </xf>
    <xf numFmtId="0" fontId="37" fillId="4" borderId="6" xfId="0" applyFont="1" applyFill="1" applyBorder="1" applyAlignment="1">
      <alignment horizontal="left" vertical="center"/>
    </xf>
    <xf numFmtId="10" fontId="37" fillId="5" borderId="21" xfId="0" applyNumberFormat="1" applyFont="1" applyFill="1" applyBorder="1" applyAlignment="1">
      <alignment horizontal="right" vertical="center"/>
    </xf>
    <xf numFmtId="10" fontId="37" fillId="5" borderId="5" xfId="0" applyNumberFormat="1" applyFont="1" applyFill="1" applyBorder="1" applyAlignment="1">
      <alignment horizontal="right" vertical="center"/>
    </xf>
    <xf numFmtId="165" fontId="24" fillId="0" borderId="0" xfId="1" applyNumberFormat="1" applyFont="1"/>
    <xf numFmtId="3" fontId="11" fillId="4" borderId="1" xfId="3" applyNumberFormat="1" applyFont="1" applyFill="1" applyBorder="1"/>
    <xf numFmtId="165" fontId="12" fillId="0" borderId="1" xfId="5" applyNumberFormat="1" applyFont="1" applyBorder="1" applyAlignment="1">
      <alignment horizontal="right" vertical="center"/>
    </xf>
    <xf numFmtId="165" fontId="12" fillId="4" borderId="1" xfId="5" applyNumberFormat="1" applyFont="1" applyFill="1" applyBorder="1" applyAlignment="1">
      <alignment horizontal="right" vertical="center"/>
    </xf>
    <xf numFmtId="166" fontId="1" fillId="0" borderId="0" xfId="14" applyNumberFormat="1"/>
    <xf numFmtId="165" fontId="12" fillId="4" borderId="1" xfId="1" applyNumberFormat="1" applyFont="1" applyFill="1" applyBorder="1" applyAlignment="1">
      <alignment horizontal="right" vertical="center"/>
    </xf>
    <xf numFmtId="1" fontId="24" fillId="0" borderId="0" xfId="1" applyNumberFormat="1" applyFont="1"/>
    <xf numFmtId="165" fontId="8" fillId="0" borderId="0" xfId="1" applyNumberFormat="1" applyFont="1"/>
    <xf numFmtId="0" fontId="13" fillId="3" borderId="1" xfId="5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/>
    </xf>
    <xf numFmtId="0" fontId="22" fillId="2" borderId="0" xfId="8" applyFont="1" applyFill="1" applyAlignment="1">
      <alignment horizontal="left" vertical="center"/>
    </xf>
    <xf numFmtId="0" fontId="26" fillId="2" borderId="0" xfId="8" applyFont="1" applyFill="1" applyAlignment="1">
      <alignment horizontal="left" vertical="center"/>
    </xf>
    <xf numFmtId="0" fontId="22" fillId="2" borderId="0" xfId="9" applyFont="1" applyFill="1" applyAlignment="1">
      <alignment horizontal="left" vertical="center" wrapText="1"/>
    </xf>
    <xf numFmtId="0" fontId="26" fillId="2" borderId="0" xfId="8" applyFont="1" applyFill="1" applyAlignment="1">
      <alignment horizontal="left" vertical="center" wrapText="1"/>
    </xf>
    <xf numFmtId="0" fontId="19" fillId="2" borderId="0" xfId="10" applyFont="1" applyFill="1" applyAlignment="1">
      <alignment horizontal="left" vertical="center"/>
    </xf>
    <xf numFmtId="0" fontId="20" fillId="2" borderId="3" xfId="9" applyFont="1" applyFill="1" applyBorder="1" applyAlignment="1">
      <alignment horizontal="center" vertical="center"/>
    </xf>
    <xf numFmtId="0" fontId="20" fillId="5" borderId="1" xfId="9" applyFont="1" applyFill="1" applyBorder="1" applyAlignment="1">
      <alignment horizontal="center" vertical="center" wrapText="1"/>
    </xf>
    <xf numFmtId="10" fontId="20" fillId="5" borderId="4" xfId="9" applyNumberFormat="1" applyFont="1" applyFill="1" applyBorder="1" applyAlignment="1">
      <alignment horizontal="center" vertical="center" wrapText="1"/>
    </xf>
    <xf numFmtId="10" fontId="20" fillId="5" borderId="5" xfId="9" applyNumberFormat="1" applyFont="1" applyFill="1" applyBorder="1" applyAlignment="1">
      <alignment horizontal="center" vertical="center" wrapText="1"/>
    </xf>
    <xf numFmtId="0" fontId="20" fillId="5" borderId="4" xfId="9" applyFont="1" applyFill="1" applyBorder="1" applyAlignment="1">
      <alignment horizontal="center" vertical="center" wrapText="1"/>
    </xf>
    <xf numFmtId="0" fontId="20" fillId="5" borderId="5" xfId="9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7" fillId="3" borderId="15" xfId="0" applyFont="1" applyFill="1" applyBorder="1" applyAlignment="1">
      <alignment horizontal="left" vertical="center" wrapText="1"/>
    </xf>
    <xf numFmtId="0" fontId="37" fillId="3" borderId="16" xfId="0" applyFont="1" applyFill="1" applyBorder="1" applyAlignment="1">
      <alignment horizontal="left" vertical="center" wrapText="1"/>
    </xf>
    <xf numFmtId="0" fontId="37" fillId="3" borderId="17" xfId="0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3" borderId="0" xfId="0" applyFont="1" applyFill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7" fillId="6" borderId="15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left" vertical="center" wrapText="1"/>
    </xf>
    <xf numFmtId="0" fontId="37" fillId="4" borderId="18" xfId="0" applyFont="1" applyFill="1" applyBorder="1" applyAlignment="1">
      <alignment vertical="center" wrapText="1"/>
    </xf>
    <xf numFmtId="0" fontId="37" fillId="4" borderId="20" xfId="0" applyFont="1" applyFill="1" applyBorder="1" applyAlignment="1">
      <alignment vertical="center" wrapText="1"/>
    </xf>
    <xf numFmtId="0" fontId="37" fillId="0" borderId="8" xfId="0" applyFont="1" applyBorder="1" applyAlignment="1">
      <alignment horizontal="left" vertical="center" wrapText="1"/>
    </xf>
    <xf numFmtId="0" fontId="37" fillId="6" borderId="1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20" fillId="5" borderId="1" xfId="9" applyFont="1" applyFill="1" applyBorder="1" applyAlignment="1">
      <alignment horizontal="center" vertical="center"/>
    </xf>
    <xf numFmtId="10" fontId="20" fillId="5" borderId="1" xfId="9" applyNumberFormat="1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left" vertical="center" wrapText="1"/>
    </xf>
    <xf numFmtId="0" fontId="37" fillId="4" borderId="12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35" fillId="2" borderId="0" xfId="8" applyFont="1" applyFill="1" applyAlignment="1">
      <alignment horizontal="left"/>
    </xf>
    <xf numFmtId="0" fontId="36" fillId="0" borderId="0" xfId="0" applyFont="1" applyAlignment="1">
      <alignment horizontal="left" vertical="center" wrapText="1"/>
    </xf>
    <xf numFmtId="0" fontId="22" fillId="2" borderId="0" xfId="9" applyFont="1" applyFill="1" applyAlignment="1">
      <alignment horizontal="left"/>
    </xf>
    <xf numFmtId="0" fontId="37" fillId="3" borderId="13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left" vertical="center" wrapText="1"/>
    </xf>
    <xf numFmtId="0" fontId="37" fillId="5" borderId="21" xfId="0" applyFont="1" applyFill="1" applyBorder="1" applyAlignment="1">
      <alignment horizontal="left" vertical="center" wrapText="1"/>
    </xf>
    <xf numFmtId="0" fontId="37" fillId="5" borderId="5" xfId="0" applyFont="1" applyFill="1" applyBorder="1" applyAlignment="1">
      <alignment horizontal="left" vertical="center" wrapText="1"/>
    </xf>
  </cellXfs>
  <cellStyles count="17">
    <cellStyle name="Millares [0] 2" xfId="15" xr:uid="{53A862D4-3D8B-41BD-A3E5-05851BACC190}"/>
    <cellStyle name="Millares 2" xfId="12" xr:uid="{3F55588B-F698-4F5B-86B4-6695F47368A2}"/>
    <cellStyle name="Millares 3" xfId="16" xr:uid="{56B61E3E-60F7-4677-B6CB-54F2BEC62A88}"/>
    <cellStyle name="Normal" xfId="0" builtinId="0"/>
    <cellStyle name="Normal 10" xfId="3" xr:uid="{00000000-0005-0000-0000-000001000000}"/>
    <cellStyle name="Normal 2" xfId="6" xr:uid="{00000000-0005-0000-0000-000002000000}"/>
    <cellStyle name="Normal 2 2" xfId="9" xr:uid="{00000000-0005-0000-0000-000003000000}"/>
    <cellStyle name="Normal 2 2 2" xfId="10" xr:uid="{00000000-0005-0000-0000-000004000000}"/>
    <cellStyle name="Normal 2 2 3" xfId="14" xr:uid="{39CBA74E-D1DA-4082-A08E-4A185F7927CE}"/>
    <cellStyle name="Normal 2 3" xfId="2" xr:uid="{00000000-0005-0000-0000-000005000000}"/>
    <cellStyle name="Normal 3" xfId="11" xr:uid="{E9AF896F-7779-46DF-A79D-579C436DB084}"/>
    <cellStyle name="Normal 3 3 2" xfId="8" xr:uid="{00000000-0005-0000-0000-000006000000}"/>
    <cellStyle name="Normal 3 3 3" xfId="4" xr:uid="{00000000-0005-0000-0000-000007000000}"/>
    <cellStyle name="Normal 4" xfId="7" xr:uid="{00000000-0005-0000-0000-000008000000}"/>
    <cellStyle name="Normal 4 2" xfId="5" xr:uid="{00000000-0005-0000-0000-000009000000}"/>
    <cellStyle name="Porcentaje" xfId="1" builtinId="5"/>
    <cellStyle name="Porcentaje 2" xfId="13" xr:uid="{C5A087A9-E950-4990-B59C-DC4FA7949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2:N20"/>
  <sheetViews>
    <sheetView zoomScale="120" zoomScaleNormal="120" workbookViewId="0">
      <selection activeCell="N7" sqref="N7"/>
    </sheetView>
  </sheetViews>
  <sheetFormatPr baseColWidth="10" defaultColWidth="11.42578125" defaultRowHeight="12.75" x14ac:dyDescent="0.2"/>
  <cols>
    <col min="1" max="1" width="11.42578125" style="3"/>
    <col min="2" max="2" width="38.7109375" style="3" customWidth="1"/>
    <col min="3" max="6" width="17.85546875" style="3" bestFit="1" customWidth="1"/>
    <col min="7" max="12" width="11.5703125" style="3" customWidth="1"/>
    <col min="13" max="16384" width="11.42578125" style="3"/>
  </cols>
  <sheetData>
    <row r="2" spans="2:14" ht="15" x14ac:dyDescent="0.2">
      <c r="B2" s="155" t="s">
        <v>90</v>
      </c>
      <c r="C2" s="155"/>
      <c r="D2" s="155"/>
      <c r="E2" s="155"/>
      <c r="F2" s="155"/>
      <c r="G2" s="155"/>
      <c r="H2" s="155"/>
      <c r="I2" s="155"/>
      <c r="J2" s="155"/>
      <c r="K2" s="2"/>
      <c r="L2" s="2"/>
    </row>
    <row r="3" spans="2:14" ht="15" x14ac:dyDescent="0.2">
      <c r="B3" s="4" t="s">
        <v>0</v>
      </c>
      <c r="C3" s="1"/>
      <c r="D3" s="1"/>
      <c r="E3" s="1"/>
      <c r="F3" s="1"/>
      <c r="G3" s="1"/>
      <c r="H3" s="1"/>
      <c r="I3" s="1"/>
      <c r="J3" s="1"/>
      <c r="K3" s="2"/>
      <c r="L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5"/>
      <c r="L4" s="5"/>
    </row>
    <row r="5" spans="2:14" x14ac:dyDescent="0.2">
      <c r="B5" s="151" t="s">
        <v>1</v>
      </c>
      <c r="C5" s="151">
        <v>2019</v>
      </c>
      <c r="D5" s="151"/>
      <c r="E5" s="151">
        <f>+C5+1</f>
        <v>2020</v>
      </c>
      <c r="F5" s="151"/>
      <c r="G5" s="151">
        <f t="shared" ref="G5" si="0">+E5+1</f>
        <v>2021</v>
      </c>
      <c r="H5" s="151"/>
      <c r="I5" s="151">
        <f t="shared" ref="I5" si="1">+G5+1</f>
        <v>2022</v>
      </c>
      <c r="J5" s="151"/>
      <c r="K5" s="151">
        <f t="shared" ref="K5" si="2">+I5+1</f>
        <v>2023</v>
      </c>
      <c r="L5" s="151"/>
    </row>
    <row r="6" spans="2:14" x14ac:dyDescent="0.2">
      <c r="B6" s="151"/>
      <c r="C6" s="73" t="s">
        <v>2</v>
      </c>
      <c r="D6" s="73" t="s">
        <v>3</v>
      </c>
      <c r="E6" s="73" t="s">
        <v>2</v>
      </c>
      <c r="F6" s="73" t="s">
        <v>3</v>
      </c>
      <c r="G6" s="73" t="s">
        <v>2</v>
      </c>
      <c r="H6" s="73" t="s">
        <v>3</v>
      </c>
      <c r="I6" s="73" t="s">
        <v>2</v>
      </c>
      <c r="J6" s="73" t="s">
        <v>3</v>
      </c>
      <c r="K6" s="73" t="s">
        <v>2</v>
      </c>
      <c r="L6" s="73" t="s">
        <v>3</v>
      </c>
    </row>
    <row r="7" spans="2:14" x14ac:dyDescent="0.2">
      <c r="B7" s="74" t="s">
        <v>4</v>
      </c>
      <c r="C7" s="6">
        <v>13574.930708209886</v>
      </c>
      <c r="D7" s="7">
        <v>4.8725701722125508E-2</v>
      </c>
      <c r="E7" s="6">
        <v>11854.185887359845</v>
      </c>
      <c r="F7" s="145">
        <v>4.6622497970422415E-2</v>
      </c>
      <c r="G7" s="6">
        <v>17920.373466940389</v>
      </c>
      <c r="H7" s="145">
        <v>5.660583831761664E-2</v>
      </c>
      <c r="I7" s="6">
        <v>20008.297414769957</v>
      </c>
      <c r="J7" s="145">
        <v>6.646726334603846E-2</v>
      </c>
      <c r="K7" s="144">
        <v>17380.775621439891</v>
      </c>
      <c r="L7" s="146">
        <v>5.2188465890989369E-2</v>
      </c>
      <c r="N7" s="150">
        <f>+(K7-I7)/I7</f>
        <v>-0.13132160817393948</v>
      </c>
    </row>
    <row r="8" spans="2:14" x14ac:dyDescent="0.2">
      <c r="B8" s="74" t="s">
        <v>5</v>
      </c>
      <c r="C8" s="6">
        <v>35639.053892504569</v>
      </c>
      <c r="D8" s="8">
        <v>0.1279224142613638</v>
      </c>
      <c r="E8" s="6">
        <v>28920.452470672011</v>
      </c>
      <c r="F8" s="8">
        <v>0.11374410266801593</v>
      </c>
      <c r="G8" s="6">
        <v>41720.814779664899</v>
      </c>
      <c r="H8" s="8">
        <v>0.13178529455614932</v>
      </c>
      <c r="I8" s="6">
        <v>43508.399248190159</v>
      </c>
      <c r="J8" s="8">
        <v>0.14453424849928873</v>
      </c>
      <c r="K8" s="144">
        <v>41900.102016897792</v>
      </c>
      <c r="L8" s="148">
        <v>0.12581153410901061</v>
      </c>
    </row>
    <row r="9" spans="2:14" x14ac:dyDescent="0.2">
      <c r="B9" s="75" t="s">
        <v>6</v>
      </c>
      <c r="C9" s="9">
        <v>49213.984600714459</v>
      </c>
      <c r="D9" s="10">
        <v>0.17664811598348931</v>
      </c>
      <c r="E9" s="9">
        <v>40774.638358031858</v>
      </c>
      <c r="F9" s="10">
        <v>0.16036660063843836</v>
      </c>
      <c r="G9" s="9">
        <v>59641.188246605292</v>
      </c>
      <c r="H9" s="10">
        <v>0.18839113287376597</v>
      </c>
      <c r="I9" s="9">
        <v>63516.696662960116</v>
      </c>
      <c r="J9" s="10">
        <v>0.21100151184532717</v>
      </c>
      <c r="K9" s="9">
        <v>59280.877638337683</v>
      </c>
      <c r="L9" s="10">
        <v>0.17799999999999999</v>
      </c>
    </row>
    <row r="10" spans="2:14" x14ac:dyDescent="0.2">
      <c r="B10" s="152" t="s">
        <v>10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2:14" x14ac:dyDescent="0.2">
      <c r="B11" s="153" t="s">
        <v>96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2:14" x14ac:dyDescent="0.2">
      <c r="B12" s="154" t="s">
        <v>94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2:14" x14ac:dyDescent="0.2">
      <c r="B13" s="11" t="s">
        <v>95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20" spans="9:9" ht="15" x14ac:dyDescent="0.25">
      <c r="I20" s="147"/>
    </row>
  </sheetData>
  <mergeCells count="10">
    <mergeCell ref="K5:L5"/>
    <mergeCell ref="B10:L10"/>
    <mergeCell ref="B11:L11"/>
    <mergeCell ref="B12:L12"/>
    <mergeCell ref="B2:J2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K117"/>
  <sheetViews>
    <sheetView zoomScale="120" zoomScaleNormal="120" workbookViewId="0">
      <selection activeCell="K13" sqref="K13"/>
    </sheetView>
  </sheetViews>
  <sheetFormatPr baseColWidth="10" defaultColWidth="11.42578125" defaultRowHeight="12" x14ac:dyDescent="0.2"/>
  <cols>
    <col min="1" max="1" width="5.28515625" style="14" customWidth="1"/>
    <col min="2" max="2" width="42.85546875" style="14" bestFit="1" customWidth="1"/>
    <col min="3" max="4" width="13.85546875" style="18" customWidth="1"/>
    <col min="5" max="5" width="15.7109375" style="17" customWidth="1"/>
    <col min="6" max="7" width="13.85546875" style="18" customWidth="1"/>
    <col min="8" max="8" width="13.85546875" style="14" customWidth="1"/>
    <col min="9" max="9" width="14.7109375" style="14" customWidth="1"/>
    <col min="10" max="16384" width="11.42578125" style="14"/>
  </cols>
  <sheetData>
    <row r="1" spans="2:11" x14ac:dyDescent="0.2">
      <c r="B1" s="15"/>
      <c r="C1" s="15"/>
      <c r="D1" s="16"/>
    </row>
    <row r="2" spans="2:11" x14ac:dyDescent="0.2">
      <c r="B2" s="15"/>
      <c r="C2" s="15"/>
      <c r="D2" s="16"/>
    </row>
    <row r="3" spans="2:11" ht="15" x14ac:dyDescent="0.25">
      <c r="B3" s="19" t="s">
        <v>91</v>
      </c>
      <c r="C3" s="20"/>
      <c r="D3" s="21"/>
      <c r="E3" s="22"/>
      <c r="F3" s="21"/>
      <c r="G3" s="21"/>
      <c r="H3" s="20"/>
      <c r="I3" s="20"/>
    </row>
    <row r="4" spans="2:11" ht="12.75" x14ac:dyDescent="0.2">
      <c r="B4" s="23" t="s">
        <v>11</v>
      </c>
      <c r="C4" s="21"/>
      <c r="D4" s="21"/>
      <c r="E4" s="22"/>
      <c r="F4" s="21"/>
      <c r="G4" s="21"/>
      <c r="H4" s="20"/>
      <c r="I4" s="20"/>
    </row>
    <row r="5" spans="2:11" ht="12" customHeight="1" x14ac:dyDescent="0.2">
      <c r="B5" s="24"/>
      <c r="C5" s="21"/>
      <c r="D5" s="21"/>
      <c r="E5" s="22"/>
      <c r="F5" s="21"/>
      <c r="G5" s="21"/>
      <c r="H5" s="20"/>
      <c r="I5" s="20"/>
    </row>
    <row r="6" spans="2:11" ht="24" x14ac:dyDescent="0.2">
      <c r="B6" s="61" t="s">
        <v>12</v>
      </c>
      <c r="C6" s="12">
        <v>2019</v>
      </c>
      <c r="D6" s="12">
        <v>2020</v>
      </c>
      <c r="E6" s="12">
        <v>2021</v>
      </c>
      <c r="F6" s="12">
        <v>2022</v>
      </c>
      <c r="G6" s="12">
        <v>2023</v>
      </c>
      <c r="H6" s="12" t="s">
        <v>7</v>
      </c>
      <c r="I6" s="12" t="s">
        <v>8</v>
      </c>
    </row>
    <row r="7" spans="2:11" ht="15.75" customHeight="1" x14ac:dyDescent="0.2">
      <c r="B7" s="62" t="s">
        <v>13</v>
      </c>
      <c r="C7" s="63">
        <v>464.94347090999105</v>
      </c>
      <c r="D7" s="63">
        <v>399.01303784999982</v>
      </c>
      <c r="E7" s="63">
        <v>609.12579841998252</v>
      </c>
      <c r="F7" s="66">
        <v>631.83259300999055</v>
      </c>
      <c r="G7" s="64">
        <v>579.96232514000371</v>
      </c>
      <c r="H7" s="65">
        <v>3.3368034762763794E-2</v>
      </c>
      <c r="I7" s="65">
        <v>-8.209495433415645E-2</v>
      </c>
      <c r="J7" s="143"/>
      <c r="K7" s="143"/>
    </row>
    <row r="8" spans="2:11" x14ac:dyDescent="0.2">
      <c r="B8" s="62" t="s">
        <v>14</v>
      </c>
      <c r="C8" s="63">
        <v>5.3897718399999963</v>
      </c>
      <c r="D8" s="63">
        <v>4.0442382400000092</v>
      </c>
      <c r="E8" s="63">
        <v>4.6441409600000156</v>
      </c>
      <c r="F8" s="66">
        <v>4.6336201999999913</v>
      </c>
      <c r="G8" s="64">
        <v>4.5162388900000083</v>
      </c>
      <c r="H8" s="65">
        <v>2.5984104440247445E-4</v>
      </c>
      <c r="I8" s="65">
        <v>-2.5332527253740647E-2</v>
      </c>
      <c r="J8" s="143"/>
      <c r="K8" s="143"/>
    </row>
    <row r="9" spans="2:11" x14ac:dyDescent="0.2">
      <c r="B9" s="62" t="s">
        <v>15</v>
      </c>
      <c r="C9" s="63">
        <v>3.14761603</v>
      </c>
      <c r="D9" s="63">
        <v>1.1674897399999999</v>
      </c>
      <c r="E9" s="66">
        <v>7.3310000000000001E-5</v>
      </c>
      <c r="F9" s="66">
        <v>0</v>
      </c>
      <c r="G9" s="64">
        <v>0</v>
      </c>
      <c r="H9" s="65">
        <v>0</v>
      </c>
      <c r="I9" s="65" t="s">
        <v>80</v>
      </c>
      <c r="J9" s="143"/>
      <c r="K9" s="143"/>
    </row>
    <row r="10" spans="2:11" x14ac:dyDescent="0.2">
      <c r="B10" s="62" t="s">
        <v>16</v>
      </c>
      <c r="C10" s="63">
        <v>1.2167000000000002E-3</v>
      </c>
      <c r="D10" s="63">
        <v>3.0925299999999996E-3</v>
      </c>
      <c r="E10" s="63">
        <v>6.4319999999999994E-5</v>
      </c>
      <c r="F10" s="66">
        <v>0</v>
      </c>
      <c r="G10" s="64">
        <v>2.5535999999999999E-4</v>
      </c>
      <c r="H10" s="65">
        <v>1.4692094620046938E-8</v>
      </c>
      <c r="I10" s="65" t="s">
        <v>80</v>
      </c>
      <c r="J10" s="143"/>
      <c r="K10" s="143"/>
    </row>
    <row r="11" spans="2:11" x14ac:dyDescent="0.2">
      <c r="B11" s="67" t="s">
        <v>17</v>
      </c>
      <c r="C11" s="68">
        <v>473.48207547999095</v>
      </c>
      <c r="D11" s="68">
        <v>404.22785835999986</v>
      </c>
      <c r="E11" s="68">
        <v>613.77007700998263</v>
      </c>
      <c r="F11" s="68">
        <v>636.46621320999066</v>
      </c>
      <c r="G11" s="68">
        <v>584.47881939000365</v>
      </c>
      <c r="H11" s="69">
        <v>3.3627890499260883E-2</v>
      </c>
      <c r="I11" s="69">
        <v>-8.1681309613892569E-2</v>
      </c>
      <c r="J11" s="143"/>
      <c r="K11" s="143"/>
    </row>
    <row r="12" spans="2:11" x14ac:dyDescent="0.2">
      <c r="B12" s="62" t="s">
        <v>18</v>
      </c>
      <c r="C12" s="63">
        <v>12132.930413619895</v>
      </c>
      <c r="D12" s="63">
        <v>10295.587370179846</v>
      </c>
      <c r="E12" s="63">
        <v>16333.765824870403</v>
      </c>
      <c r="F12" s="66">
        <v>18535.37382440997</v>
      </c>
      <c r="G12" s="64">
        <v>14991.320926309887</v>
      </c>
      <c r="H12" s="65">
        <v>0.86252312628772942</v>
      </c>
      <c r="I12" s="65">
        <v>-0.19120482444399253</v>
      </c>
      <c r="J12" s="143"/>
      <c r="K12" s="143"/>
    </row>
    <row r="13" spans="2:11" x14ac:dyDescent="0.2">
      <c r="B13" s="62" t="s">
        <v>20</v>
      </c>
      <c r="C13" s="63">
        <v>645.96650335000015</v>
      </c>
      <c r="D13" s="63">
        <v>829.5249699100001</v>
      </c>
      <c r="E13" s="63">
        <v>404.38464015999955</v>
      </c>
      <c r="F13" s="66">
        <v>100.07359495999999</v>
      </c>
      <c r="G13" s="64">
        <v>1131.2433203400001</v>
      </c>
      <c r="H13" s="65">
        <v>6.5085894034818889E-2</v>
      </c>
      <c r="I13" s="65">
        <v>10.30411394526363</v>
      </c>
      <c r="J13" s="143"/>
      <c r="K13" s="149"/>
    </row>
    <row r="14" spans="2:11" x14ac:dyDescent="0.2">
      <c r="B14" s="62" t="s">
        <v>19</v>
      </c>
      <c r="C14" s="63">
        <v>174.08376557999995</v>
      </c>
      <c r="D14" s="63">
        <v>182.42744343999999</v>
      </c>
      <c r="E14" s="63">
        <v>317.99318066999996</v>
      </c>
      <c r="F14" s="66">
        <v>421.67303163000008</v>
      </c>
      <c r="G14" s="64">
        <v>493.46705110000005</v>
      </c>
      <c r="H14" s="65">
        <v>2.8391543728997253E-2</v>
      </c>
      <c r="I14" s="65">
        <v>0.17025992673156326</v>
      </c>
      <c r="J14" s="143"/>
      <c r="K14" s="143"/>
    </row>
    <row r="15" spans="2:11" x14ac:dyDescent="0.2">
      <c r="B15" s="62" t="s">
        <v>21</v>
      </c>
      <c r="C15" s="63">
        <v>99.342114490000142</v>
      </c>
      <c r="D15" s="63">
        <v>79.676893970000179</v>
      </c>
      <c r="E15" s="63">
        <v>155.40525013999991</v>
      </c>
      <c r="F15" s="66">
        <v>155.85489996000001</v>
      </c>
      <c r="G15" s="64">
        <v>89.214857920000213</v>
      </c>
      <c r="H15" s="65">
        <v>5.1329618345656606E-3</v>
      </c>
      <c r="I15" s="65">
        <v>-0.42757745863044982</v>
      </c>
      <c r="J15" s="143"/>
      <c r="K15" s="143"/>
    </row>
    <row r="16" spans="2:11" x14ac:dyDescent="0.2">
      <c r="B16" s="62" t="s">
        <v>22</v>
      </c>
      <c r="C16" s="63">
        <v>45.35448839</v>
      </c>
      <c r="D16" s="63">
        <v>60.368901950000023</v>
      </c>
      <c r="E16" s="63">
        <v>87.00823600999999</v>
      </c>
      <c r="F16" s="66">
        <v>152.21865740999999</v>
      </c>
      <c r="G16" s="64">
        <v>81.667438570000016</v>
      </c>
      <c r="H16" s="65">
        <v>4.698722332578756E-3</v>
      </c>
      <c r="I16" s="65">
        <v>-0.46348601439816089</v>
      </c>
      <c r="J16" s="143"/>
      <c r="K16" s="143"/>
    </row>
    <row r="17" spans="1:11" x14ac:dyDescent="0.2">
      <c r="B17" s="62" t="s">
        <v>23</v>
      </c>
      <c r="C17" s="63">
        <v>2.3313016800000002</v>
      </c>
      <c r="D17" s="63">
        <v>2.1726658899999989</v>
      </c>
      <c r="E17" s="63">
        <v>5.7943340000000063</v>
      </c>
      <c r="F17" s="66">
        <v>4.7611361900000002</v>
      </c>
      <c r="G17" s="64">
        <v>5.4047756200000032</v>
      </c>
      <c r="H17" s="65">
        <v>3.1096285561232342E-4</v>
      </c>
      <c r="I17" s="65">
        <v>0.13518609934995432</v>
      </c>
      <c r="J17" s="143"/>
      <c r="K17" s="143"/>
    </row>
    <row r="18" spans="1:11" x14ac:dyDescent="0.2">
      <c r="B18" s="62" t="s">
        <v>24</v>
      </c>
      <c r="C18" s="63">
        <v>1.34447465</v>
      </c>
      <c r="D18" s="63">
        <v>0.14249999999999999</v>
      </c>
      <c r="E18" s="63">
        <v>1.9899615800000001</v>
      </c>
      <c r="F18" s="66">
        <v>1.5338917499999998</v>
      </c>
      <c r="G18" s="64">
        <v>3.7756183299999999</v>
      </c>
      <c r="H18" s="65">
        <v>2.1722956513762375E-4</v>
      </c>
      <c r="I18" s="65">
        <v>1.4614633529386936</v>
      </c>
      <c r="J18" s="143"/>
      <c r="K18" s="143"/>
    </row>
    <row r="19" spans="1:11" x14ac:dyDescent="0.2">
      <c r="B19" s="67" t="s">
        <v>25</v>
      </c>
      <c r="C19" s="68">
        <v>13101.353061759895</v>
      </c>
      <c r="D19" s="68">
        <v>11449.900745339844</v>
      </c>
      <c r="E19" s="68">
        <v>17306.341427430405</v>
      </c>
      <c r="F19" s="68">
        <v>19371.489036309966</v>
      </c>
      <c r="G19" s="68">
        <v>16796.093988189888</v>
      </c>
      <c r="H19" s="69">
        <v>0.96636044063943993</v>
      </c>
      <c r="I19" s="69">
        <v>-0.13294770697764899</v>
      </c>
      <c r="J19" s="143"/>
      <c r="K19" s="143"/>
    </row>
    <row r="20" spans="1:11" x14ac:dyDescent="0.2">
      <c r="B20" s="67" t="s">
        <v>26</v>
      </c>
      <c r="C20" s="68">
        <v>9.5570970000000019E-2</v>
      </c>
      <c r="D20" s="68">
        <v>5.7283659999999993E-2</v>
      </c>
      <c r="E20" s="68">
        <v>0.26196249999999999</v>
      </c>
      <c r="F20" s="68">
        <v>0.34216525000000003</v>
      </c>
      <c r="G20" s="68">
        <v>0.20281385999999998</v>
      </c>
      <c r="H20" s="69">
        <v>1.1668861299251851E-5</v>
      </c>
      <c r="I20" s="69">
        <v>-0.40726342023335227</v>
      </c>
      <c r="J20" s="143"/>
      <c r="K20" s="143"/>
    </row>
    <row r="21" spans="1:11" x14ac:dyDescent="0.2">
      <c r="B21" s="70" t="s">
        <v>9</v>
      </c>
      <c r="C21" s="71">
        <v>13574.930708209886</v>
      </c>
      <c r="D21" s="71">
        <v>11854.185887359845</v>
      </c>
      <c r="E21" s="71">
        <v>17920.373466940389</v>
      </c>
      <c r="F21" s="71">
        <v>20008.297414769957</v>
      </c>
      <c r="G21" s="71">
        <v>17380.775621439891</v>
      </c>
      <c r="H21" s="72">
        <v>1</v>
      </c>
      <c r="I21" s="72">
        <v>-0.13132160817393948</v>
      </c>
      <c r="J21" s="143"/>
      <c r="K21" s="143"/>
    </row>
    <row r="22" spans="1:11" x14ac:dyDescent="0.2">
      <c r="B22" s="156" t="s">
        <v>92</v>
      </c>
      <c r="C22" s="156"/>
      <c r="D22" s="156"/>
      <c r="E22" s="156"/>
      <c r="F22" s="156"/>
      <c r="G22" s="156"/>
      <c r="H22" s="156"/>
      <c r="I22" s="156"/>
    </row>
    <row r="23" spans="1:11" x14ac:dyDescent="0.2">
      <c r="B23" s="157" t="s">
        <v>93</v>
      </c>
      <c r="C23" s="157"/>
      <c r="D23" s="157"/>
      <c r="E23" s="157"/>
      <c r="F23" s="157"/>
      <c r="G23" s="157"/>
      <c r="H23" s="157"/>
      <c r="I23" s="157"/>
    </row>
    <row r="24" spans="1:11" x14ac:dyDescent="0.2">
      <c r="H24" s="27"/>
    </row>
    <row r="26" spans="1:11" x14ac:dyDescent="0.2">
      <c r="A26" s="26"/>
      <c r="E26" s="18"/>
    </row>
    <row r="27" spans="1:11" x14ac:dyDescent="0.2">
      <c r="A27" s="26"/>
      <c r="B27" s="28"/>
      <c r="C27" s="28"/>
      <c r="D27" s="28"/>
      <c r="E27" s="29"/>
      <c r="F27" s="29"/>
    </row>
    <row r="28" spans="1:11" x14ac:dyDescent="0.2">
      <c r="A28" s="26"/>
      <c r="B28" s="28"/>
      <c r="C28" s="30"/>
      <c r="D28" s="30"/>
      <c r="E28" s="29"/>
      <c r="F28" s="29"/>
    </row>
    <row r="29" spans="1:11" x14ac:dyDescent="0.2">
      <c r="A29" s="26"/>
      <c r="B29" s="28"/>
      <c r="C29" s="31"/>
      <c r="D29" s="31"/>
      <c r="E29" s="32"/>
      <c r="F29" s="33"/>
    </row>
    <row r="30" spans="1:11" x14ac:dyDescent="0.2">
      <c r="A30" s="26"/>
      <c r="B30" s="34"/>
      <c r="C30" s="35"/>
      <c r="D30" s="35"/>
      <c r="E30" s="36"/>
      <c r="F30" s="36"/>
    </row>
    <row r="31" spans="1:11" x14ac:dyDescent="0.2">
      <c r="A31" s="26"/>
      <c r="B31" s="34"/>
      <c r="C31" s="35"/>
      <c r="D31" s="35"/>
      <c r="E31" s="36"/>
      <c r="F31" s="36"/>
    </row>
    <row r="32" spans="1:11" ht="15" customHeight="1" x14ac:dyDescent="0.2">
      <c r="A32" s="26"/>
      <c r="B32" s="34"/>
      <c r="C32" s="35"/>
      <c r="D32" s="35"/>
      <c r="E32" s="36"/>
      <c r="F32" s="36"/>
    </row>
    <row r="33" spans="1:6" ht="15" customHeight="1" x14ac:dyDescent="0.2">
      <c r="A33" s="26"/>
      <c r="B33" s="34"/>
      <c r="C33" s="35"/>
      <c r="D33" s="35"/>
      <c r="E33" s="36"/>
      <c r="F33" s="36"/>
    </row>
    <row r="34" spans="1:6" ht="15" customHeight="1" x14ac:dyDescent="0.2">
      <c r="A34" s="26"/>
      <c r="B34" s="28"/>
      <c r="C34" s="31"/>
      <c r="D34" s="31"/>
      <c r="E34" s="32"/>
      <c r="F34" s="32"/>
    </row>
    <row r="35" spans="1:6" ht="15" customHeight="1" x14ac:dyDescent="0.2">
      <c r="A35" s="26"/>
      <c r="B35" s="34"/>
      <c r="C35" s="35"/>
      <c r="D35" s="35"/>
      <c r="E35" s="36"/>
      <c r="F35" s="36"/>
    </row>
    <row r="36" spans="1:6" ht="15" customHeight="1" x14ac:dyDescent="0.2">
      <c r="A36" s="26"/>
      <c r="B36" s="34"/>
      <c r="C36" s="35"/>
      <c r="D36" s="35"/>
      <c r="E36" s="36"/>
      <c r="F36" s="36"/>
    </row>
    <row r="37" spans="1:6" ht="15" customHeight="1" x14ac:dyDescent="0.2">
      <c r="A37" s="26"/>
      <c r="B37" s="34"/>
      <c r="C37" s="35"/>
      <c r="D37" s="35"/>
      <c r="E37" s="36"/>
      <c r="F37" s="36"/>
    </row>
    <row r="38" spans="1:6" ht="15" customHeight="1" x14ac:dyDescent="0.2">
      <c r="A38" s="26"/>
      <c r="B38" s="34"/>
      <c r="C38" s="35"/>
      <c r="D38" s="35"/>
      <c r="E38" s="36"/>
      <c r="F38" s="36"/>
    </row>
    <row r="39" spans="1:6" ht="15" customHeight="1" x14ac:dyDescent="0.2">
      <c r="A39" s="26"/>
      <c r="B39" s="34"/>
      <c r="C39" s="35"/>
      <c r="D39" s="35"/>
      <c r="E39" s="36"/>
      <c r="F39" s="36"/>
    </row>
    <row r="40" spans="1:6" ht="15" customHeight="1" x14ac:dyDescent="0.2">
      <c r="A40" s="26"/>
      <c r="B40" s="34"/>
      <c r="C40" s="35"/>
      <c r="D40" s="35"/>
      <c r="E40" s="36"/>
      <c r="F40" s="36"/>
    </row>
    <row r="41" spans="1:6" ht="15" customHeight="1" x14ac:dyDescent="0.2">
      <c r="A41" s="26"/>
      <c r="B41" s="34"/>
      <c r="C41" s="35"/>
      <c r="D41" s="35"/>
      <c r="E41" s="36"/>
      <c r="F41" s="36"/>
    </row>
    <row r="42" spans="1:6" ht="15" customHeight="1" x14ac:dyDescent="0.2">
      <c r="A42" s="26"/>
      <c r="B42" s="28"/>
      <c r="C42" s="31"/>
      <c r="D42" s="31"/>
      <c r="E42" s="32"/>
      <c r="F42" s="32"/>
    </row>
    <row r="43" spans="1:6" ht="15" customHeight="1" x14ac:dyDescent="0.2">
      <c r="A43" s="26"/>
      <c r="B43" s="28"/>
      <c r="C43" s="31"/>
      <c r="D43" s="31"/>
      <c r="E43" s="32"/>
      <c r="F43" s="32"/>
    </row>
    <row r="44" spans="1:6" ht="15" customHeight="1" x14ac:dyDescent="0.2">
      <c r="A44" s="26"/>
    </row>
    <row r="45" spans="1:6" ht="15" customHeight="1" x14ac:dyDescent="0.2">
      <c r="A45" s="26"/>
    </row>
    <row r="46" spans="1:6" ht="15" customHeight="1" x14ac:dyDescent="0.2">
      <c r="A46" s="26"/>
    </row>
    <row r="47" spans="1:6" ht="15" customHeight="1" x14ac:dyDescent="0.2">
      <c r="A47" s="26"/>
    </row>
    <row r="48" spans="1:6" ht="15" customHeight="1" x14ac:dyDescent="0.2">
      <c r="A48" s="26"/>
    </row>
    <row r="49" spans="1:1" ht="15" customHeight="1" x14ac:dyDescent="0.2">
      <c r="A49" s="26"/>
    </row>
    <row r="50" spans="1:1" ht="15" customHeight="1" x14ac:dyDescent="0.2">
      <c r="A50" s="26"/>
    </row>
    <row r="51" spans="1:1" ht="15" customHeight="1" x14ac:dyDescent="0.2">
      <c r="A51" s="26"/>
    </row>
    <row r="52" spans="1:1" ht="15" customHeight="1" x14ac:dyDescent="0.2">
      <c r="A52" s="26"/>
    </row>
    <row r="53" spans="1:1" ht="15" customHeight="1" x14ac:dyDescent="0.2">
      <c r="A53" s="26"/>
    </row>
    <row r="54" spans="1:1" ht="15" customHeight="1" x14ac:dyDescent="0.2">
      <c r="A54" s="26"/>
    </row>
    <row r="55" spans="1:1" ht="15" customHeight="1" x14ac:dyDescent="0.2">
      <c r="A55" s="26"/>
    </row>
    <row r="56" spans="1:1" ht="15" customHeight="1" x14ac:dyDescent="0.2">
      <c r="A56" s="26"/>
    </row>
    <row r="57" spans="1:1" ht="15" customHeight="1" x14ac:dyDescent="0.2">
      <c r="A57" s="26"/>
    </row>
    <row r="58" spans="1:1" ht="15" customHeight="1" x14ac:dyDescent="0.2">
      <c r="A58" s="26"/>
    </row>
    <row r="59" spans="1:1" ht="15" customHeight="1" x14ac:dyDescent="0.2">
      <c r="A59" s="26"/>
    </row>
    <row r="60" spans="1:1" ht="15" customHeight="1" x14ac:dyDescent="0.2">
      <c r="A60" s="26"/>
    </row>
    <row r="61" spans="1:1" ht="15" customHeight="1" x14ac:dyDescent="0.2">
      <c r="A61" s="26"/>
    </row>
    <row r="62" spans="1:1" ht="15" customHeight="1" x14ac:dyDescent="0.2">
      <c r="A62" s="26"/>
    </row>
    <row r="63" spans="1:1" ht="15" customHeight="1" x14ac:dyDescent="0.2">
      <c r="A63" s="26"/>
    </row>
    <row r="64" spans="1:1" ht="15" customHeight="1" x14ac:dyDescent="0.2">
      <c r="A64" s="26"/>
    </row>
    <row r="65" spans="1:1" ht="15" customHeight="1" x14ac:dyDescent="0.2">
      <c r="A65" s="26"/>
    </row>
    <row r="66" spans="1:1" ht="15" customHeight="1" x14ac:dyDescent="0.2">
      <c r="A66" s="26"/>
    </row>
    <row r="67" spans="1:1" ht="15" customHeight="1" x14ac:dyDescent="0.2">
      <c r="A67" s="26"/>
    </row>
    <row r="68" spans="1:1" ht="15" customHeight="1" x14ac:dyDescent="0.2">
      <c r="A68" s="26"/>
    </row>
    <row r="69" spans="1:1" ht="15" customHeight="1" x14ac:dyDescent="0.2">
      <c r="A69" s="26"/>
    </row>
    <row r="70" spans="1:1" ht="15" customHeight="1" x14ac:dyDescent="0.2">
      <c r="A70" s="26"/>
    </row>
    <row r="71" spans="1:1" ht="15" customHeight="1" x14ac:dyDescent="0.2">
      <c r="A71" s="26"/>
    </row>
    <row r="72" spans="1:1" ht="15" customHeight="1" x14ac:dyDescent="0.2">
      <c r="A72" s="26"/>
    </row>
    <row r="73" spans="1:1" ht="15" customHeight="1" x14ac:dyDescent="0.2">
      <c r="A73" s="26"/>
    </row>
    <row r="74" spans="1:1" ht="15" customHeight="1" x14ac:dyDescent="0.2">
      <c r="A74" s="26"/>
    </row>
    <row r="75" spans="1:1" ht="15" customHeight="1" x14ac:dyDescent="0.2">
      <c r="A75" s="26"/>
    </row>
    <row r="76" spans="1:1" ht="15" customHeight="1" x14ac:dyDescent="0.2">
      <c r="A76" s="26"/>
    </row>
    <row r="77" spans="1:1" ht="15" customHeight="1" x14ac:dyDescent="0.2">
      <c r="A77" s="26"/>
    </row>
    <row r="78" spans="1:1" ht="15" customHeight="1" x14ac:dyDescent="0.2">
      <c r="A78" s="26"/>
    </row>
    <row r="79" spans="1:1" ht="15" customHeight="1" x14ac:dyDescent="0.2">
      <c r="A79" s="26"/>
    </row>
    <row r="80" spans="1:1" ht="15" customHeight="1" x14ac:dyDescent="0.2">
      <c r="A80" s="26"/>
    </row>
    <row r="81" spans="1:1" ht="15" customHeight="1" x14ac:dyDescent="0.2">
      <c r="A81" s="26"/>
    </row>
    <row r="82" spans="1:1" ht="15" customHeight="1" x14ac:dyDescent="0.2">
      <c r="A82" s="26"/>
    </row>
    <row r="83" spans="1:1" ht="15" customHeight="1" x14ac:dyDescent="0.2">
      <c r="A83" s="26"/>
    </row>
    <row r="84" spans="1:1" ht="15" customHeight="1" x14ac:dyDescent="0.2">
      <c r="A84" s="26"/>
    </row>
    <row r="85" spans="1:1" ht="15" customHeight="1" x14ac:dyDescent="0.2">
      <c r="A85" s="26"/>
    </row>
    <row r="86" spans="1:1" ht="15" customHeight="1" x14ac:dyDescent="0.2">
      <c r="A86" s="26"/>
    </row>
    <row r="87" spans="1:1" ht="15" customHeight="1" x14ac:dyDescent="0.2">
      <c r="A87" s="26"/>
    </row>
    <row r="88" spans="1:1" ht="15" customHeight="1" x14ac:dyDescent="0.2">
      <c r="A88" s="26"/>
    </row>
    <row r="89" spans="1:1" ht="15" customHeight="1" x14ac:dyDescent="0.2">
      <c r="A89" s="26"/>
    </row>
    <row r="90" spans="1:1" ht="15" customHeight="1" x14ac:dyDescent="0.2">
      <c r="A90" s="26"/>
    </row>
    <row r="91" spans="1:1" ht="15" customHeight="1" x14ac:dyDescent="0.2">
      <c r="A91" s="26"/>
    </row>
    <row r="92" spans="1:1" ht="15" customHeight="1" x14ac:dyDescent="0.2">
      <c r="A92" s="26"/>
    </row>
    <row r="93" spans="1:1" ht="15" customHeight="1" x14ac:dyDescent="0.2">
      <c r="A93" s="26"/>
    </row>
    <row r="94" spans="1:1" ht="15" customHeight="1" x14ac:dyDescent="0.2">
      <c r="A94" s="26"/>
    </row>
    <row r="95" spans="1:1" ht="15" customHeight="1" x14ac:dyDescent="0.2">
      <c r="A95" s="26"/>
    </row>
    <row r="96" spans="1:1" ht="15" customHeight="1" x14ac:dyDescent="0.2">
      <c r="A96" s="26"/>
    </row>
    <row r="97" spans="1:1" ht="15" customHeight="1" x14ac:dyDescent="0.2">
      <c r="A97" s="26"/>
    </row>
    <row r="98" spans="1:1" ht="15" customHeight="1" x14ac:dyDescent="0.2">
      <c r="A98" s="26"/>
    </row>
    <row r="99" spans="1:1" ht="15" customHeight="1" x14ac:dyDescent="0.2">
      <c r="A99" s="26"/>
    </row>
    <row r="100" spans="1:1" ht="15" customHeight="1" x14ac:dyDescent="0.2">
      <c r="A100" s="26"/>
    </row>
    <row r="101" spans="1:1" ht="15" customHeight="1" x14ac:dyDescent="0.2">
      <c r="A101" s="26"/>
    </row>
    <row r="102" spans="1:1" ht="15" customHeight="1" x14ac:dyDescent="0.2">
      <c r="A102" s="26"/>
    </row>
    <row r="103" spans="1:1" ht="15" customHeight="1" x14ac:dyDescent="0.2">
      <c r="A103" s="26"/>
    </row>
    <row r="104" spans="1:1" ht="15" customHeight="1" x14ac:dyDescent="0.2">
      <c r="A104" s="26"/>
    </row>
    <row r="105" spans="1:1" ht="15" customHeight="1" x14ac:dyDescent="0.2">
      <c r="A105" s="26"/>
    </row>
    <row r="106" spans="1:1" ht="15" customHeight="1" x14ac:dyDescent="0.2">
      <c r="A106" s="26"/>
    </row>
    <row r="107" spans="1:1" ht="15" customHeight="1" x14ac:dyDescent="0.2">
      <c r="A107" s="26"/>
    </row>
    <row r="108" spans="1:1" ht="15" customHeight="1" x14ac:dyDescent="0.2">
      <c r="A108" s="26"/>
    </row>
    <row r="109" spans="1:1" ht="15" customHeight="1" x14ac:dyDescent="0.2">
      <c r="A109" s="26"/>
    </row>
    <row r="110" spans="1:1" ht="15" customHeight="1" x14ac:dyDescent="0.2">
      <c r="A110" s="26"/>
    </row>
    <row r="111" spans="1:1" ht="15" customHeight="1" x14ac:dyDescent="0.2">
      <c r="A111" s="26"/>
    </row>
    <row r="112" spans="1:1" ht="15" customHeight="1" x14ac:dyDescent="0.2">
      <c r="A112" s="26"/>
    </row>
    <row r="113" spans="1:1" x14ac:dyDescent="0.2">
      <c r="A113" s="26"/>
    </row>
    <row r="114" spans="1:1" x14ac:dyDescent="0.2">
      <c r="A114" s="26"/>
    </row>
    <row r="115" spans="1:1" x14ac:dyDescent="0.2">
      <c r="A115" s="26"/>
    </row>
    <row r="116" spans="1:1" x14ac:dyDescent="0.2">
      <c r="A116" s="26"/>
    </row>
    <row r="117" spans="1:1" x14ac:dyDescent="0.2">
      <c r="A117" s="26"/>
    </row>
  </sheetData>
  <mergeCells count="2">
    <mergeCell ref="B22:I22"/>
    <mergeCell ref="B23:I23"/>
  </mergeCells>
  <pageMargins left="0.7" right="0.7" top="0.75" bottom="0.75" header="0.3" footer="0.3"/>
  <pageSetup paperSize="1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H45"/>
  <sheetViews>
    <sheetView topLeftCell="A5" zoomScale="140" zoomScaleNormal="140" workbookViewId="0">
      <selection activeCell="H37" sqref="H37"/>
    </sheetView>
  </sheetViews>
  <sheetFormatPr baseColWidth="10" defaultColWidth="11.42578125" defaultRowHeight="12.75" customHeight="1" x14ac:dyDescent="0.25"/>
  <cols>
    <col min="1" max="1" width="11.42578125" style="37"/>
    <col min="2" max="2" width="38" style="41" customWidth="1"/>
    <col min="3" max="16384" width="11.42578125" style="38"/>
  </cols>
  <sheetData>
    <row r="1" spans="1:8" ht="12.75" customHeight="1" x14ac:dyDescent="0.25">
      <c r="B1" s="160" t="s">
        <v>97</v>
      </c>
      <c r="C1" s="160"/>
      <c r="D1" s="160"/>
      <c r="E1" s="160"/>
      <c r="F1" s="160"/>
      <c r="G1" s="160"/>
      <c r="H1" s="160"/>
    </row>
    <row r="2" spans="1:8" ht="12.75" customHeight="1" x14ac:dyDescent="0.25">
      <c r="B2" s="161"/>
      <c r="C2" s="161"/>
      <c r="D2" s="161"/>
      <c r="E2" s="161"/>
      <c r="F2" s="161"/>
      <c r="G2" s="161"/>
      <c r="H2" s="161"/>
    </row>
    <row r="3" spans="1:8" ht="24.75" customHeight="1" x14ac:dyDescent="0.25">
      <c r="B3" s="162" t="s">
        <v>27</v>
      </c>
      <c r="C3" s="163" t="s">
        <v>28</v>
      </c>
      <c r="D3" s="164"/>
      <c r="E3" s="165" t="s">
        <v>29</v>
      </c>
      <c r="F3" s="166"/>
      <c r="G3" s="165" t="s">
        <v>98</v>
      </c>
      <c r="H3" s="166"/>
    </row>
    <row r="4" spans="1:8" ht="21" customHeight="1" x14ac:dyDescent="0.25">
      <c r="B4" s="162"/>
      <c r="C4" s="76">
        <v>2022</v>
      </c>
      <c r="D4" s="76">
        <v>2023</v>
      </c>
      <c r="E4" s="76">
        <v>2022</v>
      </c>
      <c r="F4" s="76">
        <v>2023</v>
      </c>
      <c r="G4" s="76">
        <v>2022</v>
      </c>
      <c r="H4" s="76">
        <v>2023</v>
      </c>
    </row>
    <row r="5" spans="1:8" ht="12.75" customHeight="1" x14ac:dyDescent="0.25">
      <c r="A5" s="13"/>
      <c r="B5" s="77" t="s">
        <v>30</v>
      </c>
      <c r="C5" s="80">
        <v>0.19947335829259027</v>
      </c>
      <c r="D5" s="81">
        <v>0.17216972743554357</v>
      </c>
      <c r="E5" s="80">
        <v>3.1106483823709871E-4</v>
      </c>
      <c r="F5" s="81">
        <v>3.4613726066570012E-4</v>
      </c>
      <c r="G5" s="80">
        <v>3.1106483823709871E-4</v>
      </c>
      <c r="H5" s="81">
        <v>3.4613726066570012E-4</v>
      </c>
    </row>
    <row r="6" spans="1:8" ht="12.75" customHeight="1" x14ac:dyDescent="0.25">
      <c r="A6" s="13"/>
      <c r="B6" s="77" t="s">
        <v>32</v>
      </c>
      <c r="C6" s="80">
        <v>0.18562614151860971</v>
      </c>
      <c r="D6" s="81">
        <v>0.16841711904568388</v>
      </c>
      <c r="E6" s="80">
        <v>4.8267712965294868E-4</v>
      </c>
      <c r="F6" s="81">
        <v>1.2012619335668452E-5</v>
      </c>
      <c r="G6" s="80">
        <v>4.8267712965294868E-4</v>
      </c>
      <c r="H6" s="81">
        <v>1.2012619335668452E-5</v>
      </c>
    </row>
    <row r="7" spans="1:8" ht="12.75" customHeight="1" x14ac:dyDescent="0.25">
      <c r="A7" s="13"/>
      <c r="B7" s="77" t="s">
        <v>33</v>
      </c>
      <c r="C7" s="80">
        <v>0.15982329274708715</v>
      </c>
      <c r="D7" s="81">
        <v>0.18177376104465381</v>
      </c>
      <c r="E7" s="80">
        <v>2.2823342575048303E-5</v>
      </c>
      <c r="F7" s="81">
        <v>2.1833164967501583E-5</v>
      </c>
      <c r="G7" s="80">
        <v>2.2823342575048303E-5</v>
      </c>
      <c r="H7" s="81">
        <v>2.1833164967501583E-5</v>
      </c>
    </row>
    <row r="8" spans="1:8" ht="12.75" customHeight="1" x14ac:dyDescent="0.25">
      <c r="A8" s="25"/>
      <c r="B8" s="77" t="s">
        <v>34</v>
      </c>
      <c r="C8" s="80">
        <v>8.7960530964496395E-2</v>
      </c>
      <c r="D8" s="81">
        <v>9.7021939779141905E-2</v>
      </c>
      <c r="E8" s="80">
        <v>2.4258153177905748E-5</v>
      </c>
      <c r="F8" s="81">
        <v>3.7752151790379887E-5</v>
      </c>
      <c r="G8" s="80">
        <v>2.4258153177905748E-5</v>
      </c>
      <c r="H8" s="81">
        <v>3.7750124284154118E-5</v>
      </c>
    </row>
    <row r="9" spans="1:8" ht="12.75" customHeight="1" x14ac:dyDescent="0.25">
      <c r="A9" s="13"/>
      <c r="B9" s="77" t="s">
        <v>35</v>
      </c>
      <c r="C9" s="80">
        <v>3.3598364876432599E-2</v>
      </c>
      <c r="D9" s="81">
        <v>3.4899870964142744E-2</v>
      </c>
      <c r="E9" s="80">
        <v>3.3007920270527248E-4</v>
      </c>
      <c r="F9" s="81">
        <v>1.9577096402330056E-4</v>
      </c>
      <c r="G9" s="80">
        <v>3.3007920270527248E-4</v>
      </c>
      <c r="H9" s="81">
        <v>1.9576129841654519E-4</v>
      </c>
    </row>
    <row r="10" spans="1:8" ht="12.75" customHeight="1" x14ac:dyDescent="0.25">
      <c r="A10" s="13"/>
      <c r="B10" s="77" t="s">
        <v>36</v>
      </c>
      <c r="C10" s="80">
        <v>1.8553415253903503E-2</v>
      </c>
      <c r="D10" s="81">
        <v>1.9812734031211504E-2</v>
      </c>
      <c r="E10" s="80">
        <v>6.8149312858455343E-5</v>
      </c>
      <c r="F10" s="81">
        <v>2.9434687752675363E-5</v>
      </c>
      <c r="G10" s="80">
        <v>6.8149312858455343E-5</v>
      </c>
      <c r="H10" s="81">
        <v>2.9434687752675363E-5</v>
      </c>
    </row>
    <row r="11" spans="1:8" ht="12.75" customHeight="1" x14ac:dyDescent="0.25">
      <c r="A11" s="13"/>
      <c r="B11" s="77" t="s">
        <v>37</v>
      </c>
      <c r="C11" s="80">
        <v>1.6878202772347698E-2</v>
      </c>
      <c r="D11" s="81">
        <v>1.3246812438506729E-2</v>
      </c>
      <c r="E11" s="80">
        <v>3.945684337486565E-6</v>
      </c>
      <c r="F11" s="81">
        <v>3.6084933027092811E-6</v>
      </c>
      <c r="G11" s="80">
        <v>3.945684337486565E-6</v>
      </c>
      <c r="H11" s="81">
        <v>3.6084933027092811E-6</v>
      </c>
    </row>
    <row r="12" spans="1:8" ht="12.75" customHeight="1" x14ac:dyDescent="0.25">
      <c r="A12" s="13"/>
      <c r="B12" s="77" t="s">
        <v>38</v>
      </c>
      <c r="C12" s="80">
        <v>1.5938173219474328E-2</v>
      </c>
      <c r="D12" s="81">
        <v>1.3015231126535135E-2</v>
      </c>
      <c r="E12" s="80">
        <v>1.4514248217257714E-5</v>
      </c>
      <c r="F12" s="81">
        <v>7.5113086889850093E-6</v>
      </c>
      <c r="G12" s="80">
        <v>1.4514248217257714E-5</v>
      </c>
      <c r="H12" s="81">
        <v>7.5113086889850093E-6</v>
      </c>
    </row>
    <row r="13" spans="1:8" ht="12.75" customHeight="1" x14ac:dyDescent="0.25">
      <c r="A13" s="13"/>
      <c r="B13" s="77" t="s">
        <v>39</v>
      </c>
      <c r="C13" s="80">
        <v>1.4654451727632243E-2</v>
      </c>
      <c r="D13" s="81">
        <v>1.3762376382070006E-2</v>
      </c>
      <c r="E13" s="80">
        <v>9.7697281310216031E-5</v>
      </c>
      <c r="F13" s="81">
        <v>5.3511365856584235E-5</v>
      </c>
      <c r="G13" s="80">
        <v>9.7697281310216031E-5</v>
      </c>
      <c r="H13" s="81">
        <v>5.3511365856584235E-5</v>
      </c>
    </row>
    <row r="14" spans="1:8" ht="12.75" customHeight="1" x14ac:dyDescent="0.25">
      <c r="A14" s="13"/>
      <c r="B14" s="77" t="s">
        <v>40</v>
      </c>
      <c r="C14" s="80">
        <v>9.553084485691055E-3</v>
      </c>
      <c r="D14" s="81">
        <v>9.4978252587311976E-3</v>
      </c>
      <c r="E14" s="80">
        <v>1.6803359082871151E-2</v>
      </c>
      <c r="F14" s="81">
        <v>1.6606323887729868E-2</v>
      </c>
      <c r="G14" s="80">
        <v>1.6803359082871151E-2</v>
      </c>
      <c r="H14" s="81">
        <v>1.6606323887729868E-2</v>
      </c>
    </row>
    <row r="15" spans="1:8" ht="12.75" customHeight="1" x14ac:dyDescent="0.25">
      <c r="A15" s="13"/>
      <c r="B15" s="77" t="s">
        <v>41</v>
      </c>
      <c r="C15" s="80">
        <v>1.0751593306787655E-2</v>
      </c>
      <c r="D15" s="81">
        <v>7.0000964871561495E-3</v>
      </c>
      <c r="E15" s="80">
        <v>5.7698002664935129E-4</v>
      </c>
      <c r="F15" s="81">
        <v>5.8698645346896296E-4</v>
      </c>
      <c r="G15" s="80">
        <v>5.7698002664935129E-4</v>
      </c>
      <c r="H15" s="81">
        <v>5.8698645346896296E-4</v>
      </c>
    </row>
    <row r="16" spans="1:8" ht="12.75" customHeight="1" x14ac:dyDescent="0.25">
      <c r="A16" s="13"/>
      <c r="B16" s="77" t="s">
        <v>42</v>
      </c>
      <c r="C16" s="80">
        <v>8.2737583746454665E-3</v>
      </c>
      <c r="D16" s="81">
        <v>6.7514110497823264E-3</v>
      </c>
      <c r="E16" s="80">
        <v>0</v>
      </c>
      <c r="F16" s="81">
        <v>0</v>
      </c>
      <c r="G16" s="80">
        <v>0</v>
      </c>
      <c r="H16" s="81">
        <v>0</v>
      </c>
    </row>
    <row r="17" spans="1:8" ht="12.75" customHeight="1" x14ac:dyDescent="0.25">
      <c r="A17" s="13"/>
      <c r="B17" s="77" t="s">
        <v>43</v>
      </c>
      <c r="C17" s="80">
        <v>7.5190430083791919E-3</v>
      </c>
      <c r="D17" s="81">
        <v>6.1094296400568526E-3</v>
      </c>
      <c r="E17" s="80">
        <v>6.3045152768534494E-5</v>
      </c>
      <c r="F17" s="81">
        <v>1.8682194778873049E-5</v>
      </c>
      <c r="G17" s="80">
        <v>6.3045152768534494E-5</v>
      </c>
      <c r="H17" s="81">
        <v>1.8682194778873049E-5</v>
      </c>
    </row>
    <row r="18" spans="1:8" ht="12.75" customHeight="1" x14ac:dyDescent="0.25">
      <c r="A18" s="13"/>
      <c r="B18" s="77" t="s">
        <v>44</v>
      </c>
      <c r="C18" s="80">
        <v>6.5428407957227883E-3</v>
      </c>
      <c r="D18" s="81">
        <v>5.6098720779005412E-3</v>
      </c>
      <c r="E18" s="80">
        <v>4.5541846016255935E-5</v>
      </c>
      <c r="F18" s="81">
        <v>1.8876313045897022E-5</v>
      </c>
      <c r="G18" s="80">
        <v>4.5541846016255935E-5</v>
      </c>
      <c r="H18" s="81">
        <v>1.8876313045897022E-5</v>
      </c>
    </row>
    <row r="19" spans="1:8" ht="11.25" customHeight="1" x14ac:dyDescent="0.25">
      <c r="A19" s="13"/>
      <c r="B19" s="77" t="s">
        <v>45</v>
      </c>
      <c r="C19" s="80">
        <v>4.5009647051040217E-3</v>
      </c>
      <c r="D19" s="81">
        <v>5.4091343673576629E-3</v>
      </c>
      <c r="E19" s="80">
        <v>9.9877939607277017E-6</v>
      </c>
      <c r="F19" s="81">
        <v>9.6724007208328655E-6</v>
      </c>
      <c r="G19" s="80">
        <v>9.9877939607277017E-6</v>
      </c>
      <c r="H19" s="81">
        <v>9.6724007208328655E-6</v>
      </c>
    </row>
    <row r="20" spans="1:8" ht="12.75" customHeight="1" x14ac:dyDescent="0.25">
      <c r="A20" s="13"/>
      <c r="B20" s="77" t="s">
        <v>46</v>
      </c>
      <c r="C20" s="80">
        <v>5.4262788266507241E-3</v>
      </c>
      <c r="D20" s="81">
        <v>4.007507940208036E-3</v>
      </c>
      <c r="E20" s="80">
        <v>9.621990436419211E-6</v>
      </c>
      <c r="F20" s="81">
        <v>0</v>
      </c>
      <c r="G20" s="80">
        <v>9.621990436419211E-6</v>
      </c>
      <c r="H20" s="81">
        <v>0</v>
      </c>
    </row>
    <row r="21" spans="1:8" ht="12.75" customHeight="1" x14ac:dyDescent="0.25">
      <c r="A21" s="13"/>
      <c r="B21" s="77" t="s">
        <v>47</v>
      </c>
      <c r="C21" s="80">
        <v>3.8438305604182321E-3</v>
      </c>
      <c r="D21" s="81">
        <v>3.221648945481818E-3</v>
      </c>
      <c r="E21" s="80">
        <v>2.8357714758094755E-3</v>
      </c>
      <c r="F21" s="81">
        <v>2.3275095425874218E-3</v>
      </c>
      <c r="G21" s="80">
        <v>2.8357714758094755E-3</v>
      </c>
      <c r="H21" s="81">
        <v>2.3275095425874218E-3</v>
      </c>
    </row>
    <row r="22" spans="1:8" ht="12.75" customHeight="1" x14ac:dyDescent="0.25">
      <c r="A22" s="13"/>
      <c r="B22" s="77" t="s">
        <v>48</v>
      </c>
      <c r="C22" s="80">
        <v>3.4416657469289957E-3</v>
      </c>
      <c r="D22" s="81">
        <v>3.6663202789672411E-3</v>
      </c>
      <c r="E22" s="80">
        <v>1.3654136714922655E-4</v>
      </c>
      <c r="F22" s="81">
        <v>1.3213901724468479E-5</v>
      </c>
      <c r="G22" s="80">
        <v>1.3654136714922655E-4</v>
      </c>
      <c r="H22" s="81">
        <v>1.3213901724468479E-5</v>
      </c>
    </row>
    <row r="23" spans="1:8" ht="12.75" customHeight="1" x14ac:dyDescent="0.25">
      <c r="A23" s="13"/>
      <c r="B23" s="77" t="s">
        <v>49</v>
      </c>
      <c r="C23" s="80">
        <v>2.4247178980208763E-3</v>
      </c>
      <c r="D23" s="81">
        <v>2.9147535748263267E-3</v>
      </c>
      <c r="E23" s="80">
        <v>1.7431196643675907E-3</v>
      </c>
      <c r="F23" s="81">
        <v>7.5759265454001905E-4</v>
      </c>
      <c r="G23" s="80">
        <v>1.7431196643675907E-3</v>
      </c>
      <c r="H23" s="81">
        <v>7.5759265454001905E-4</v>
      </c>
    </row>
    <row r="24" spans="1:8" ht="12.75" customHeight="1" x14ac:dyDescent="0.25">
      <c r="A24" s="13"/>
      <c r="B24" s="77" t="s">
        <v>99</v>
      </c>
      <c r="C24" s="80">
        <v>0</v>
      </c>
      <c r="D24" s="81">
        <v>4.0151050862761222E-3</v>
      </c>
      <c r="E24" s="80">
        <v>0</v>
      </c>
      <c r="F24" s="81">
        <v>1.1322754455623163E-6</v>
      </c>
      <c r="G24" s="80">
        <v>0</v>
      </c>
      <c r="H24" s="81">
        <v>1.1322754455623163E-6</v>
      </c>
    </row>
    <row r="25" spans="1:8" ht="12.75" customHeight="1" x14ac:dyDescent="0.25">
      <c r="A25" s="13"/>
      <c r="B25" s="77" t="s">
        <v>51</v>
      </c>
      <c r="C25" s="80">
        <v>1.5884012410261241E-3</v>
      </c>
      <c r="D25" s="81">
        <v>1.8910842652082001E-3</v>
      </c>
      <c r="E25" s="80">
        <v>0</v>
      </c>
      <c r="F25" s="81">
        <v>0</v>
      </c>
      <c r="G25" s="80">
        <v>0</v>
      </c>
      <c r="H25" s="81">
        <v>0</v>
      </c>
    </row>
    <row r="26" spans="1:8" ht="12.75" customHeight="1" x14ac:dyDescent="0.25">
      <c r="A26" s="13"/>
      <c r="B26" s="77" t="s">
        <v>52</v>
      </c>
      <c r="C26" s="80">
        <v>2.0043126710825167E-3</v>
      </c>
      <c r="D26" s="81">
        <v>1.3077315613149855E-3</v>
      </c>
      <c r="E26" s="80">
        <v>1.751982950475239E-6</v>
      </c>
      <c r="F26" s="81">
        <v>0</v>
      </c>
      <c r="G26" s="80">
        <v>1.751982950475239E-6</v>
      </c>
      <c r="H26" s="81">
        <v>0</v>
      </c>
    </row>
    <row r="27" spans="1:8" ht="12.75" customHeight="1" x14ac:dyDescent="0.25">
      <c r="A27" s="13"/>
      <c r="B27" s="77" t="s">
        <v>53</v>
      </c>
      <c r="C27" s="80">
        <v>5.5704103218958973E-4</v>
      </c>
      <c r="D27" s="81">
        <v>5.4164773976626097E-4</v>
      </c>
      <c r="E27" s="80">
        <v>1.0537986635509352E-3</v>
      </c>
      <c r="F27" s="81">
        <v>2.014699566247917E-3</v>
      </c>
      <c r="G27" s="80">
        <v>1.0537986635509352E-3</v>
      </c>
      <c r="H27" s="81">
        <v>2.014699566247917E-3</v>
      </c>
    </row>
    <row r="28" spans="1:8" ht="12.75" customHeight="1" x14ac:dyDescent="0.25">
      <c r="A28" s="13"/>
      <c r="B28" s="77" t="s">
        <v>54</v>
      </c>
      <c r="C28" s="80">
        <v>3.3103189689771638E-4</v>
      </c>
      <c r="D28" s="81">
        <v>3.1508590560242649E-4</v>
      </c>
      <c r="E28" s="80">
        <v>0</v>
      </c>
      <c r="F28" s="81">
        <v>0</v>
      </c>
      <c r="G28" s="80">
        <v>0</v>
      </c>
      <c r="H28" s="81">
        <v>0</v>
      </c>
    </row>
    <row r="29" spans="1:8" ht="12.75" customHeight="1" x14ac:dyDescent="0.25">
      <c r="A29" s="13"/>
      <c r="B29" s="77" t="s">
        <v>55</v>
      </c>
      <c r="C29" s="80">
        <v>7.4328579623338405E-5</v>
      </c>
      <c r="D29" s="81">
        <v>9.7859395480043502E-5</v>
      </c>
      <c r="E29" s="80">
        <v>0</v>
      </c>
      <c r="F29" s="81">
        <v>0</v>
      </c>
      <c r="G29" s="80">
        <v>0</v>
      </c>
      <c r="H29" s="81">
        <v>0</v>
      </c>
    </row>
    <row r="30" spans="1:8" ht="12.75" customHeight="1" x14ac:dyDescent="0.25">
      <c r="A30" s="13"/>
      <c r="B30" s="77" t="s">
        <v>56</v>
      </c>
      <c r="C30" s="80">
        <v>6.6087403877825788E-5</v>
      </c>
      <c r="D30" s="81">
        <v>4.627848976304336E-5</v>
      </c>
      <c r="E30" s="80">
        <v>2.7190364119672374E-4</v>
      </c>
      <c r="F30" s="81">
        <v>0</v>
      </c>
      <c r="G30" s="80">
        <v>2.7190364119672374E-4</v>
      </c>
      <c r="H30" s="81">
        <v>0</v>
      </c>
    </row>
    <row r="31" spans="1:8" ht="12.75" customHeight="1" x14ac:dyDescent="0.25">
      <c r="A31" s="13"/>
      <c r="B31" s="77" t="s">
        <v>57</v>
      </c>
      <c r="C31" s="80">
        <v>4.8305690739676353E-5</v>
      </c>
      <c r="D31" s="81">
        <v>4.8690928301178531E-5</v>
      </c>
      <c r="E31" s="80">
        <v>0</v>
      </c>
      <c r="F31" s="81">
        <v>0</v>
      </c>
      <c r="G31" s="80">
        <v>0</v>
      </c>
      <c r="H31" s="81">
        <v>0</v>
      </c>
    </row>
    <row r="32" spans="1:8" ht="12.75" customHeight="1" x14ac:dyDescent="0.25">
      <c r="A32" s="13"/>
      <c r="B32" s="77" t="s">
        <v>58</v>
      </c>
      <c r="C32" s="80">
        <v>2.0689596885304903E-5</v>
      </c>
      <c r="D32" s="81">
        <v>2.1474934603755726E-5</v>
      </c>
      <c r="E32" s="80">
        <v>0</v>
      </c>
      <c r="F32" s="81">
        <v>0</v>
      </c>
      <c r="G32" s="80">
        <v>0</v>
      </c>
      <c r="H32" s="81">
        <v>0</v>
      </c>
    </row>
    <row r="33" spans="1:8" ht="12.75" customHeight="1" x14ac:dyDescent="0.25">
      <c r="A33" s="13"/>
      <c r="B33" s="77" t="s">
        <v>59</v>
      </c>
      <c r="C33" s="80">
        <v>1.3331155208397089E-5</v>
      </c>
      <c r="D33" s="81">
        <v>1.42847631927588E-5</v>
      </c>
      <c r="E33" s="80">
        <v>0</v>
      </c>
      <c r="F33" s="81">
        <v>0</v>
      </c>
      <c r="G33" s="80">
        <v>0</v>
      </c>
      <c r="H33" s="81">
        <v>0</v>
      </c>
    </row>
    <row r="34" spans="1:8" ht="12.75" customHeight="1" x14ac:dyDescent="0.25">
      <c r="A34" s="13"/>
      <c r="B34" s="78" t="s">
        <v>100</v>
      </c>
      <c r="C34" s="82">
        <v>0.79948723834846835</v>
      </c>
      <c r="D34" s="82">
        <v>0.7766068149374632</v>
      </c>
      <c r="E34" s="82">
        <v>4.4442737421381933E-4</v>
      </c>
      <c r="F34" s="82">
        <v>3.225604975066214E-4</v>
      </c>
      <c r="G34" s="82">
        <v>4.4442737421381933E-4</v>
      </c>
      <c r="H34" s="82">
        <v>3.2255980984717108E-4</v>
      </c>
    </row>
    <row r="35" spans="1:8" ht="12.75" customHeight="1" x14ac:dyDescent="0.25">
      <c r="A35" s="13"/>
      <c r="B35" s="77" t="s">
        <v>61</v>
      </c>
      <c r="C35" s="80">
        <v>3.0537562786136594E-2</v>
      </c>
      <c r="D35" s="81">
        <v>2.6052282163086252E-2</v>
      </c>
      <c r="E35" s="80">
        <v>4.6903446043500318E-4</v>
      </c>
      <c r="F35" s="81">
        <v>3.267490975046621E-4</v>
      </c>
      <c r="G35" s="80">
        <v>4.6903446043500318E-4</v>
      </c>
      <c r="H35" s="81">
        <v>3.267490975046621E-4</v>
      </c>
    </row>
    <row r="36" spans="1:8" ht="12.75" customHeight="1" x14ac:dyDescent="0.25">
      <c r="A36" s="13"/>
      <c r="B36" s="77" t="s">
        <v>63</v>
      </c>
      <c r="C36" s="80">
        <v>0.16997519886539891</v>
      </c>
      <c r="D36" s="81">
        <v>0.19734090289948569</v>
      </c>
      <c r="E36" s="80">
        <v>3.8303735692620175E-2</v>
      </c>
      <c r="F36" s="81">
        <v>3.8080561301953808E-2</v>
      </c>
      <c r="G36" s="80">
        <v>3.5472567137522532E-2</v>
      </c>
      <c r="H36" s="81">
        <v>3.5323456586274712E-2</v>
      </c>
    </row>
    <row r="37" spans="1:8" ht="12.75" customHeight="1" x14ac:dyDescent="0.25">
      <c r="A37" s="13"/>
      <c r="B37" s="79" t="s">
        <v>65</v>
      </c>
      <c r="C37" s="83">
        <v>1</v>
      </c>
      <c r="D37" s="83">
        <v>1</v>
      </c>
      <c r="E37" s="83">
        <v>6.8803222749817807E-3</v>
      </c>
      <c r="F37" s="83">
        <v>7.7738675905247726E-3</v>
      </c>
      <c r="G37" s="83">
        <v>6.3990938368075944E-3</v>
      </c>
      <c r="H37" s="83">
        <v>7.229777522503214E-3</v>
      </c>
    </row>
    <row r="38" spans="1:8" ht="15" x14ac:dyDescent="0.25">
      <c r="B38" s="158" t="s">
        <v>101</v>
      </c>
      <c r="C38" s="158"/>
      <c r="D38" s="158"/>
      <c r="E38" s="158"/>
      <c r="F38" s="158"/>
      <c r="G38" s="158"/>
      <c r="H38" s="158"/>
    </row>
    <row r="39" spans="1:8" ht="15" x14ac:dyDescent="0.25">
      <c r="B39" s="158" t="s">
        <v>110</v>
      </c>
      <c r="C39" s="158"/>
      <c r="D39" s="158"/>
      <c r="E39" s="158"/>
      <c r="F39" s="158"/>
      <c r="G39" s="158"/>
      <c r="H39" s="158"/>
    </row>
    <row r="40" spans="1:8" ht="15" x14ac:dyDescent="0.25">
      <c r="B40" s="159" t="s">
        <v>102</v>
      </c>
      <c r="C40" s="159"/>
      <c r="D40" s="159"/>
      <c r="E40" s="159"/>
      <c r="F40" s="159"/>
      <c r="G40" s="159"/>
      <c r="H40" s="159"/>
    </row>
    <row r="41" spans="1:8" ht="21" customHeight="1" x14ac:dyDescent="0.25">
      <c r="B41" s="159" t="s">
        <v>103</v>
      </c>
      <c r="C41" s="159"/>
      <c r="D41" s="159"/>
      <c r="E41" s="159"/>
      <c r="F41" s="159"/>
      <c r="G41" s="159"/>
      <c r="H41" s="159"/>
    </row>
    <row r="42" spans="1:8" ht="12.75" customHeight="1" x14ac:dyDescent="0.25">
      <c r="B42" s="40"/>
    </row>
    <row r="44" spans="1:8" ht="12.75" customHeight="1" x14ac:dyDescent="0.25">
      <c r="C44" s="40"/>
      <c r="D44" s="40"/>
      <c r="E44" s="40"/>
      <c r="F44" s="40"/>
    </row>
    <row r="45" spans="1:8" ht="12.75" customHeight="1" x14ac:dyDescent="0.25">
      <c r="C45" s="40"/>
      <c r="D45" s="40"/>
      <c r="E45" s="40"/>
      <c r="F45" s="40"/>
    </row>
  </sheetData>
  <mergeCells count="10">
    <mergeCell ref="B38:H38"/>
    <mergeCell ref="B39:H39"/>
    <mergeCell ref="B40:H40"/>
    <mergeCell ref="B41:H41"/>
    <mergeCell ref="B1:H1"/>
    <mergeCell ref="B2:H2"/>
    <mergeCell ref="B3:B4"/>
    <mergeCell ref="C3:D3"/>
    <mergeCell ref="E3:F3"/>
    <mergeCell ref="G3:H3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K158"/>
  <sheetViews>
    <sheetView tabSelected="1" zoomScale="140" zoomScaleNormal="140" workbookViewId="0">
      <selection activeCell="C67" sqref="C66:C67"/>
    </sheetView>
  </sheetViews>
  <sheetFormatPr baseColWidth="10" defaultRowHeight="12.75" x14ac:dyDescent="0.2"/>
  <cols>
    <col min="3" max="3" width="17" customWidth="1"/>
    <col min="4" max="4" width="35.140625" customWidth="1"/>
  </cols>
  <sheetData>
    <row r="1" spans="2:11" x14ac:dyDescent="0.2">
      <c r="B1" s="42"/>
      <c r="C1" s="43"/>
      <c r="D1" s="43"/>
      <c r="E1" s="42"/>
      <c r="F1" s="42"/>
      <c r="G1" s="42"/>
      <c r="H1" s="44"/>
      <c r="I1" s="42"/>
      <c r="J1" s="44"/>
      <c r="K1" s="45"/>
    </row>
    <row r="2" spans="2:11" ht="15" customHeight="1" x14ac:dyDescent="0.2">
      <c r="B2" s="189" t="s">
        <v>104</v>
      </c>
      <c r="C2" s="189"/>
      <c r="D2" s="189"/>
      <c r="E2" s="189"/>
      <c r="F2" s="189"/>
      <c r="G2" s="189"/>
      <c r="H2" s="189"/>
      <c r="I2" s="189"/>
      <c r="J2" s="189"/>
      <c r="K2" s="46"/>
    </row>
    <row r="3" spans="2:11" ht="18.7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2:11" ht="26.25" customHeight="1" x14ac:dyDescent="0.2">
      <c r="B4" s="162" t="s">
        <v>66</v>
      </c>
      <c r="C4" s="190" t="s">
        <v>67</v>
      </c>
      <c r="D4" s="190"/>
      <c r="E4" s="191" t="s">
        <v>28</v>
      </c>
      <c r="F4" s="191"/>
      <c r="G4" s="190" t="s">
        <v>106</v>
      </c>
      <c r="H4" s="190"/>
      <c r="I4" s="190" t="s">
        <v>107</v>
      </c>
      <c r="J4" s="190"/>
      <c r="K4" s="49"/>
    </row>
    <row r="5" spans="2:11" ht="26.25" customHeight="1" x14ac:dyDescent="0.2">
      <c r="B5" s="162"/>
      <c r="C5" s="190"/>
      <c r="D5" s="190"/>
      <c r="E5" s="76">
        <v>2022</v>
      </c>
      <c r="F5" s="76">
        <v>2023</v>
      </c>
      <c r="G5" s="76">
        <v>2022</v>
      </c>
      <c r="H5" s="76">
        <v>2023</v>
      </c>
      <c r="I5" s="76">
        <v>2022</v>
      </c>
      <c r="J5" s="76">
        <v>2023</v>
      </c>
      <c r="K5" s="50"/>
    </row>
    <row r="6" spans="2:11" x14ac:dyDescent="0.2">
      <c r="B6" s="197" t="s">
        <v>68</v>
      </c>
      <c r="C6" s="169" t="s">
        <v>64</v>
      </c>
      <c r="D6" s="170"/>
      <c r="E6" s="99">
        <v>0.14576860854238421</v>
      </c>
      <c r="F6" s="100">
        <v>0.17612957891795497</v>
      </c>
      <c r="G6" s="101">
        <v>2.708673316686042E-2</v>
      </c>
      <c r="H6" s="101">
        <v>2.6088214190644398E-2</v>
      </c>
      <c r="I6" s="99">
        <v>2.7086664831592878E-2</v>
      </c>
      <c r="J6" s="100">
        <v>2.6087954567089844E-2</v>
      </c>
      <c r="K6" s="39"/>
    </row>
    <row r="7" spans="2:11" ht="12.75" customHeight="1" x14ac:dyDescent="0.2">
      <c r="B7" s="197"/>
      <c r="C7" s="87" t="s">
        <v>31</v>
      </c>
      <c r="D7" s="88" t="s">
        <v>30</v>
      </c>
      <c r="E7" s="89">
        <v>0.80993361478597026</v>
      </c>
      <c r="F7" s="90">
        <v>0.76945152381365145</v>
      </c>
      <c r="G7" s="91">
        <v>3.1106483823709871E-4</v>
      </c>
      <c r="H7" s="91">
        <v>3.4613726066570012E-4</v>
      </c>
      <c r="I7" s="89">
        <v>3.1106483823709871E-4</v>
      </c>
      <c r="J7" s="90">
        <v>3.4613726066570012E-4</v>
      </c>
      <c r="K7" s="39"/>
    </row>
    <row r="8" spans="2:11" ht="12.75" customHeight="1" x14ac:dyDescent="0.2">
      <c r="B8" s="197"/>
      <c r="C8" s="167" t="s">
        <v>62</v>
      </c>
      <c r="D8" s="168"/>
      <c r="E8" s="92">
        <v>4.4297776671652245E-2</v>
      </c>
      <c r="F8" s="93">
        <v>5.4418897268392795E-2</v>
      </c>
      <c r="G8" s="94">
        <v>4.3151965239110761E-5</v>
      </c>
      <c r="H8" s="94">
        <v>3.6342396172138749E-6</v>
      </c>
      <c r="I8" s="92">
        <v>4.3151965239110761E-5</v>
      </c>
      <c r="J8" s="93">
        <v>3.6342396172138749E-6</v>
      </c>
      <c r="K8" s="39"/>
    </row>
    <row r="9" spans="2:11" ht="12.75" customHeight="1" x14ac:dyDescent="0.2">
      <c r="B9" s="173" t="s">
        <v>69</v>
      </c>
      <c r="C9" s="174"/>
      <c r="D9" s="174"/>
      <c r="E9" s="95">
        <v>1</v>
      </c>
      <c r="F9" s="96">
        <v>1</v>
      </c>
      <c r="G9" s="97">
        <v>4.202248808677392E-3</v>
      </c>
      <c r="H9" s="97">
        <v>4.8614397940999147E-3</v>
      </c>
      <c r="I9" s="95">
        <v>4.2022388475405287E-3</v>
      </c>
      <c r="J9" s="96">
        <v>4.8613940667125736E-3</v>
      </c>
      <c r="K9" s="51"/>
    </row>
    <row r="10" spans="2:11" x14ac:dyDescent="0.2">
      <c r="B10" s="194" t="s">
        <v>70</v>
      </c>
      <c r="C10" s="180" t="s">
        <v>64</v>
      </c>
      <c r="D10" s="181"/>
      <c r="E10" s="84">
        <v>0.11137234787165268</v>
      </c>
      <c r="F10" s="85">
        <v>0.16053149008366113</v>
      </c>
      <c r="G10" s="86">
        <v>3.408348867345546E-2</v>
      </c>
      <c r="H10" s="86">
        <v>3.5000993580443673E-2</v>
      </c>
      <c r="I10" s="84">
        <v>3.1181995502433807E-2</v>
      </c>
      <c r="J10" s="85">
        <v>3.247639012424515E-2</v>
      </c>
      <c r="K10" s="39"/>
    </row>
    <row r="11" spans="2:11" ht="12.75" customHeight="1" x14ac:dyDescent="0.2">
      <c r="B11" s="176"/>
      <c r="C11" s="98" t="s">
        <v>31</v>
      </c>
      <c r="D11" s="88" t="s">
        <v>32</v>
      </c>
      <c r="E11" s="89">
        <v>0.8815828615965593</v>
      </c>
      <c r="F11" s="90">
        <v>0.83247386317185845</v>
      </c>
      <c r="G11" s="91">
        <v>4.8267712965294868E-4</v>
      </c>
      <c r="H11" s="91">
        <v>1.2012619335668452E-5</v>
      </c>
      <c r="I11" s="89">
        <v>4.8267712965294868E-4</v>
      </c>
      <c r="J11" s="90">
        <v>1.2012619335668452E-5</v>
      </c>
      <c r="K11" s="39"/>
    </row>
    <row r="12" spans="2:11" ht="12.75" customHeight="1" x14ac:dyDescent="0.2">
      <c r="B12" s="176"/>
      <c r="C12" s="171" t="s">
        <v>62</v>
      </c>
      <c r="D12" s="198"/>
      <c r="E12" s="92">
        <v>7.0447905317930319E-3</v>
      </c>
      <c r="F12" s="93">
        <v>6.9946467444802572E-3</v>
      </c>
      <c r="G12" s="94">
        <v>6.9240401409071642E-4</v>
      </c>
      <c r="H12" s="94">
        <v>5.4448858596622084E-4</v>
      </c>
      <c r="I12" s="92">
        <v>6.9240401409071642E-4</v>
      </c>
      <c r="J12" s="93">
        <v>5.4448858596622084E-4</v>
      </c>
      <c r="K12" s="39"/>
    </row>
    <row r="13" spans="2:11" x14ac:dyDescent="0.2">
      <c r="B13" s="192" t="s">
        <v>71</v>
      </c>
      <c r="C13" s="193"/>
      <c r="D13" s="193"/>
      <c r="E13" s="95">
        <v>1</v>
      </c>
      <c r="F13" s="96">
        <v>1</v>
      </c>
      <c r="G13" s="97">
        <v>4.2263558836489129E-3</v>
      </c>
      <c r="H13" s="97">
        <v>5.6325703508176899E-3</v>
      </c>
      <c r="I13" s="95">
        <v>3.9032097768586646E-3</v>
      </c>
      <c r="J13" s="96">
        <v>5.22729199612378E-3</v>
      </c>
      <c r="K13" s="51"/>
    </row>
    <row r="14" spans="2:11" ht="12.75" customHeight="1" x14ac:dyDescent="0.2">
      <c r="B14" s="194" t="s">
        <v>72</v>
      </c>
      <c r="C14" s="180" t="s">
        <v>64</v>
      </c>
      <c r="D14" s="181"/>
      <c r="E14" s="99">
        <v>0.12211632039202082</v>
      </c>
      <c r="F14" s="100">
        <v>0.11530054013767506</v>
      </c>
      <c r="G14" s="101">
        <v>1.445608653171801E-2</v>
      </c>
      <c r="H14" s="101">
        <v>2.1800697442877017E-2</v>
      </c>
      <c r="I14" s="99">
        <v>1.1443795589594637E-2</v>
      </c>
      <c r="J14" s="100">
        <v>1.484067660103348E-2</v>
      </c>
      <c r="K14" s="39"/>
    </row>
    <row r="15" spans="2:11" ht="12.75" customHeight="1" x14ac:dyDescent="0.2">
      <c r="B15" s="176"/>
      <c r="C15" s="195" t="s">
        <v>31</v>
      </c>
      <c r="D15" s="102" t="s">
        <v>33</v>
      </c>
      <c r="E15" s="119">
        <v>0.87404412170172119</v>
      </c>
      <c r="F15" s="120">
        <v>0.88257939163898624</v>
      </c>
      <c r="G15" s="121">
        <v>3.8339298404072922E-5</v>
      </c>
      <c r="H15" s="121">
        <v>4.0688177463999456E-5</v>
      </c>
      <c r="I15" s="119">
        <v>3.8339298404072922E-5</v>
      </c>
      <c r="J15" s="120">
        <v>4.0688177463999456E-5</v>
      </c>
      <c r="K15" s="39"/>
    </row>
    <row r="16" spans="2:11" ht="12.75" customHeight="1" x14ac:dyDescent="0.2">
      <c r="B16" s="176"/>
      <c r="C16" s="196"/>
      <c r="D16" s="111" t="s">
        <v>35</v>
      </c>
      <c r="E16" s="116">
        <v>4.5832099397627598E-5</v>
      </c>
      <c r="F16" s="117">
        <v>1.319107348549098E-5</v>
      </c>
      <c r="G16" s="118">
        <v>5.2800011488734283E-2</v>
      </c>
      <c r="H16" s="118">
        <v>5.280005790103575E-2</v>
      </c>
      <c r="I16" s="116">
        <v>5.2800011488734283E-2</v>
      </c>
      <c r="J16" s="117">
        <v>5.280005790103575E-2</v>
      </c>
      <c r="K16" s="39"/>
    </row>
    <row r="17" spans="2:11" ht="12.75" customHeight="1" x14ac:dyDescent="0.2">
      <c r="B17" s="176"/>
      <c r="C17" s="109" t="s">
        <v>60</v>
      </c>
      <c r="D17" s="112"/>
      <c r="E17" s="113">
        <v>0.87408995380111876</v>
      </c>
      <c r="F17" s="114">
        <v>0.88259258271247176</v>
      </c>
      <c r="G17" s="115">
        <v>4.1105807953457929E-5</v>
      </c>
      <c r="H17" s="115">
        <v>4.1476709723054863E-5</v>
      </c>
      <c r="I17" s="113">
        <v>4.1105807953457929E-5</v>
      </c>
      <c r="J17" s="114">
        <v>4.1476709723054863E-5</v>
      </c>
      <c r="K17" s="51"/>
    </row>
    <row r="18" spans="2:11" ht="12.75" customHeight="1" x14ac:dyDescent="0.2">
      <c r="B18" s="176"/>
      <c r="C18" s="171" t="s">
        <v>62</v>
      </c>
      <c r="D18" s="172"/>
      <c r="E18" s="92">
        <v>3.7937258068569792E-3</v>
      </c>
      <c r="F18" s="93">
        <v>2.106877149853548E-3</v>
      </c>
      <c r="G18" s="94">
        <v>3.8477232392315178E-3</v>
      </c>
      <c r="H18" s="94">
        <v>2.3550597338195685E-5</v>
      </c>
      <c r="I18" s="92">
        <v>3.8477232392315178E-3</v>
      </c>
      <c r="J18" s="93">
        <v>2.3550597338195685E-5</v>
      </c>
      <c r="K18" s="39"/>
    </row>
    <row r="19" spans="2:11" ht="12.75" customHeight="1" x14ac:dyDescent="0.2">
      <c r="B19" s="173" t="s">
        <v>73</v>
      </c>
      <c r="C19" s="174"/>
      <c r="D19" s="175"/>
      <c r="E19" s="95">
        <v>1</v>
      </c>
      <c r="F19" s="96">
        <v>1</v>
      </c>
      <c r="G19" s="97">
        <v>1.8158514752473676E-3</v>
      </c>
      <c r="H19" s="97">
        <v>2.5502888451140364E-3</v>
      </c>
      <c r="I19" s="95">
        <v>1.4480015894450474E-3</v>
      </c>
      <c r="J19" s="96">
        <v>1.7477946826800006E-3</v>
      </c>
      <c r="K19" s="51"/>
    </row>
    <row r="20" spans="2:11" ht="12.75" customHeight="1" x14ac:dyDescent="0.2">
      <c r="B20" s="176" t="s">
        <v>74</v>
      </c>
      <c r="C20" s="169" t="s">
        <v>64</v>
      </c>
      <c r="D20" s="170"/>
      <c r="E20" s="99">
        <v>7.1684885598576734E-2</v>
      </c>
      <c r="F20" s="100">
        <v>4.7582857810001954E-2</v>
      </c>
      <c r="G20" s="101">
        <v>5.8701992011198675E-2</v>
      </c>
      <c r="H20" s="101">
        <v>5.741372961187214E-2</v>
      </c>
      <c r="I20" s="99">
        <v>1.6669319342354799E-2</v>
      </c>
      <c r="J20" s="100">
        <v>3.5201894972109758E-2</v>
      </c>
      <c r="K20" s="39"/>
    </row>
    <row r="21" spans="2:11" ht="12.75" customHeight="1" x14ac:dyDescent="0.2">
      <c r="B21" s="176"/>
      <c r="C21" s="177" t="s">
        <v>31</v>
      </c>
      <c r="D21" s="88" t="s">
        <v>33</v>
      </c>
      <c r="E21" s="119">
        <v>0.92203003223878288</v>
      </c>
      <c r="F21" s="120">
        <v>0.94959220681180567</v>
      </c>
      <c r="G21" s="121">
        <v>2.770909725171805E-6</v>
      </c>
      <c r="H21" s="121">
        <v>4.5051829383555135E-7</v>
      </c>
      <c r="I21" s="119">
        <v>2.770909725171805E-6</v>
      </c>
      <c r="J21" s="120">
        <v>4.5051829383555135E-7</v>
      </c>
      <c r="K21" s="39"/>
    </row>
    <row r="22" spans="2:11" ht="12.75" customHeight="1" x14ac:dyDescent="0.2">
      <c r="B22" s="176"/>
      <c r="C22" s="178"/>
      <c r="D22" s="140" t="s">
        <v>35</v>
      </c>
      <c r="E22" s="103">
        <v>3.1281574413691226E-3</v>
      </c>
      <c r="F22" s="104">
        <v>1.7864297873616767E-3</v>
      </c>
      <c r="G22" s="105">
        <v>5.3212878692102165E-2</v>
      </c>
      <c r="H22" s="105">
        <v>5.3211689584809117E-2</v>
      </c>
      <c r="I22" s="103">
        <v>5.3212878692102165E-2</v>
      </c>
      <c r="J22" s="104">
        <v>5.3211689584809117E-2</v>
      </c>
      <c r="K22" s="39"/>
    </row>
    <row r="23" spans="2:11" ht="12.75" customHeight="1" x14ac:dyDescent="0.2">
      <c r="B23" s="176"/>
      <c r="C23" s="109" t="s">
        <v>60</v>
      </c>
      <c r="D23" s="110"/>
      <c r="E23" s="113">
        <v>0.92515818968015218</v>
      </c>
      <c r="F23" s="114">
        <v>0.95137863659916866</v>
      </c>
      <c r="G23" s="115">
        <v>1.8268564914183417E-4</v>
      </c>
      <c r="H23" s="115">
        <v>1.0036672287736961E-4</v>
      </c>
      <c r="I23" s="113">
        <v>1.8268564914183417E-4</v>
      </c>
      <c r="J23" s="114">
        <v>1.0036672287736961E-4</v>
      </c>
      <c r="K23" s="51"/>
    </row>
    <row r="24" spans="2:11" ht="12.75" customHeight="1" x14ac:dyDescent="0.2">
      <c r="B24" s="176"/>
      <c r="C24" s="167" t="s">
        <v>62</v>
      </c>
      <c r="D24" s="168"/>
      <c r="E24" s="92">
        <v>3.1569247212718012E-3</v>
      </c>
      <c r="F24" s="93">
        <v>1.0385055908308624E-3</v>
      </c>
      <c r="G24" s="94">
        <v>0</v>
      </c>
      <c r="H24" s="94">
        <v>1.197160862142945E-4</v>
      </c>
      <c r="I24" s="92">
        <v>0</v>
      </c>
      <c r="J24" s="93">
        <v>1.197160862142945E-4</v>
      </c>
      <c r="K24" s="39"/>
    </row>
    <row r="25" spans="2:11" ht="12.75" customHeight="1" x14ac:dyDescent="0.2">
      <c r="B25" s="173" t="s">
        <v>75</v>
      </c>
      <c r="C25" s="179"/>
      <c r="D25" s="179"/>
      <c r="E25" s="95">
        <v>1</v>
      </c>
      <c r="F25" s="96">
        <v>1</v>
      </c>
      <c r="G25" s="97">
        <v>4.377058706171947E-3</v>
      </c>
      <c r="H25" s="97">
        <v>2.8275204142594532E-3</v>
      </c>
      <c r="I25" s="95">
        <v>1.3639513745034506E-3</v>
      </c>
      <c r="J25" s="96">
        <v>1.7706178448963642E-3</v>
      </c>
      <c r="K25" s="51"/>
    </row>
    <row r="26" spans="2:11" ht="12.75" customHeight="1" x14ac:dyDescent="0.2">
      <c r="B26" s="176" t="s">
        <v>76</v>
      </c>
      <c r="C26" s="180" t="s">
        <v>64</v>
      </c>
      <c r="D26" s="181"/>
      <c r="E26" s="99">
        <v>0.29018819919069772</v>
      </c>
      <c r="F26" s="100">
        <v>0.32912152746589796</v>
      </c>
      <c r="G26" s="101">
        <v>4.1896233693755877E-2</v>
      </c>
      <c r="H26" s="101">
        <v>4.3205988915054797E-2</v>
      </c>
      <c r="I26" s="99">
        <v>4.1895850163644402E-2</v>
      </c>
      <c r="J26" s="100">
        <v>4.3205667111893366E-2</v>
      </c>
      <c r="K26" s="39"/>
    </row>
    <row r="27" spans="2:11" ht="12.75" customHeight="1" x14ac:dyDescent="0.2">
      <c r="B27" s="176"/>
      <c r="C27" s="87" t="s">
        <v>31</v>
      </c>
      <c r="D27" s="106" t="s">
        <v>34</v>
      </c>
      <c r="E27" s="89">
        <v>0.67942664059302438</v>
      </c>
      <c r="F27" s="90">
        <v>0.59524080056390782</v>
      </c>
      <c r="G27" s="91">
        <v>6.1864166078167426E-6</v>
      </c>
      <c r="H27" s="91">
        <v>5.2424083222053677E-5</v>
      </c>
      <c r="I27" s="89">
        <v>6.1864166078167426E-6</v>
      </c>
      <c r="J27" s="90">
        <v>5.2424083222053677E-5</v>
      </c>
      <c r="K27" s="39"/>
    </row>
    <row r="28" spans="2:11" ht="12.75" customHeight="1" x14ac:dyDescent="0.2">
      <c r="B28" s="176"/>
      <c r="C28" s="182" t="s">
        <v>62</v>
      </c>
      <c r="D28" s="168"/>
      <c r="E28" s="92">
        <v>3.0385160216278285E-2</v>
      </c>
      <c r="F28" s="93">
        <v>7.5637671970195983E-2</v>
      </c>
      <c r="G28" s="94">
        <v>5.203195846788329E-4</v>
      </c>
      <c r="H28" s="94">
        <v>1.2959832228843382E-4</v>
      </c>
      <c r="I28" s="92">
        <v>5.203195846788329E-4</v>
      </c>
      <c r="J28" s="93">
        <v>1.2959832228843382E-4</v>
      </c>
      <c r="K28" s="39"/>
    </row>
    <row r="29" spans="2:11" ht="12.75" customHeight="1" x14ac:dyDescent="0.2">
      <c r="B29" s="173" t="s">
        <v>77</v>
      </c>
      <c r="C29" s="174"/>
      <c r="D29" s="175"/>
      <c r="E29" s="95">
        <v>1</v>
      </c>
      <c r="F29" s="96">
        <v>1</v>
      </c>
      <c r="G29" s="97">
        <v>1.2177805818660943E-2</v>
      </c>
      <c r="H29" s="97">
        <v>1.4261028536052553E-2</v>
      </c>
      <c r="I29" s="95">
        <v>1.2177694522748557E-2</v>
      </c>
      <c r="J29" s="96">
        <v>1.4260922623704519E-2</v>
      </c>
      <c r="K29" s="51"/>
    </row>
    <row r="30" spans="2:11" ht="12.75" customHeight="1" x14ac:dyDescent="0.2">
      <c r="B30" s="176" t="s">
        <v>78</v>
      </c>
      <c r="C30" s="180" t="s">
        <v>64</v>
      </c>
      <c r="D30" s="181"/>
      <c r="E30" s="99">
        <v>0.23336153013816971</v>
      </c>
      <c r="F30" s="100">
        <v>0.26498151258099994</v>
      </c>
      <c r="G30" s="101">
        <v>3.3597634228560921E-2</v>
      </c>
      <c r="H30" s="101">
        <v>2.7296827091008655E-2</v>
      </c>
      <c r="I30" s="99">
        <v>3.3597634228560921E-2</v>
      </c>
      <c r="J30" s="100">
        <v>2.7296827091008655E-2</v>
      </c>
      <c r="K30" s="39"/>
    </row>
    <row r="31" spans="2:11" ht="12.75" customHeight="1" x14ac:dyDescent="0.2">
      <c r="B31" s="176"/>
      <c r="C31" s="185" t="s">
        <v>31</v>
      </c>
      <c r="D31" s="140" t="s">
        <v>36</v>
      </c>
      <c r="E31" s="119">
        <v>0.7621400281865417</v>
      </c>
      <c r="F31" s="120">
        <v>0.71516290892294732</v>
      </c>
      <c r="G31" s="121">
        <v>6.8149312858455343E-5</v>
      </c>
      <c r="H31" s="121">
        <v>2.9434687752675363E-5</v>
      </c>
      <c r="I31" s="119">
        <v>6.8149312858455343E-5</v>
      </c>
      <c r="J31" s="120">
        <v>2.9434687752675363E-5</v>
      </c>
      <c r="K31" s="51"/>
    </row>
    <row r="32" spans="2:11" ht="12.75" customHeight="1" x14ac:dyDescent="0.2">
      <c r="B32" s="176"/>
      <c r="C32" s="186"/>
      <c r="D32" s="106" t="s">
        <v>50</v>
      </c>
      <c r="E32" s="103">
        <v>0</v>
      </c>
      <c r="F32" s="104">
        <v>4.2305720975874235E-3</v>
      </c>
      <c r="G32" s="105" t="s">
        <v>79</v>
      </c>
      <c r="H32" s="105">
        <v>0</v>
      </c>
      <c r="I32" s="103" t="s">
        <v>80</v>
      </c>
      <c r="J32" s="104">
        <v>0</v>
      </c>
      <c r="K32" s="39"/>
    </row>
    <row r="33" spans="2:11" ht="12.75" customHeight="1" x14ac:dyDescent="0.2">
      <c r="B33" s="176"/>
      <c r="C33" s="183" t="s">
        <v>60</v>
      </c>
      <c r="D33" s="188"/>
      <c r="E33" s="113">
        <v>0.7621400281865417</v>
      </c>
      <c r="F33" s="114">
        <v>0.7193934810205348</v>
      </c>
      <c r="G33" s="115">
        <v>6.8149312858455343E-5</v>
      </c>
      <c r="H33" s="115">
        <v>2.9261589758332939E-5</v>
      </c>
      <c r="I33" s="113">
        <v>6.8149312858455343E-5</v>
      </c>
      <c r="J33" s="114">
        <v>2.9261589758332939E-5</v>
      </c>
      <c r="K33" s="39"/>
    </row>
    <row r="34" spans="2:11" ht="12.75" customHeight="1" x14ac:dyDescent="0.2">
      <c r="B34" s="176"/>
      <c r="C34" s="167" t="s">
        <v>62</v>
      </c>
      <c r="D34" s="168"/>
      <c r="E34" s="92">
        <v>4.4984416752903494E-3</v>
      </c>
      <c r="F34" s="93">
        <v>1.5625006398464657E-2</v>
      </c>
      <c r="G34" s="94">
        <v>8.6666960937516451E-3</v>
      </c>
      <c r="H34" s="94">
        <v>1.5852655258516409E-3</v>
      </c>
      <c r="I34" s="92">
        <v>8.6666960937516451E-3</v>
      </c>
      <c r="J34" s="93">
        <v>1.5852655258516409E-3</v>
      </c>
      <c r="K34" s="39"/>
    </row>
    <row r="35" spans="2:11" ht="12.75" customHeight="1" x14ac:dyDescent="0.2">
      <c r="B35" s="173" t="s">
        <v>81</v>
      </c>
      <c r="C35" s="174"/>
      <c r="D35" s="175"/>
      <c r="E35" s="95">
        <v>1</v>
      </c>
      <c r="F35" s="96">
        <v>1</v>
      </c>
      <c r="G35" s="97">
        <v>7.9313212787175697E-3</v>
      </c>
      <c r="H35" s="97">
        <v>7.2789749121386308E-3</v>
      </c>
      <c r="I35" s="95">
        <v>7.9313212787175697E-3</v>
      </c>
      <c r="J35" s="96">
        <v>7.2789749121386308E-3</v>
      </c>
      <c r="K35" s="51"/>
    </row>
    <row r="36" spans="2:11" ht="12.75" customHeight="1" x14ac:dyDescent="0.2">
      <c r="B36" s="176" t="s">
        <v>82</v>
      </c>
      <c r="C36" s="180" t="s">
        <v>64</v>
      </c>
      <c r="D36" s="181"/>
      <c r="E36" s="84">
        <v>0.1042381980877683</v>
      </c>
      <c r="F36" s="85">
        <v>0.10164773620630274</v>
      </c>
      <c r="G36" s="86">
        <v>4.474624204462517E-2</v>
      </c>
      <c r="H36" s="86">
        <v>4.7026926117104066E-2</v>
      </c>
      <c r="I36" s="84">
        <v>4.4745736947931158E-2</v>
      </c>
      <c r="J36" s="85">
        <v>4.7026926117104066E-2</v>
      </c>
      <c r="K36" s="39"/>
    </row>
    <row r="37" spans="2:11" ht="12.75" customHeight="1" x14ac:dyDescent="0.2">
      <c r="B37" s="176"/>
      <c r="C37" s="87" t="s">
        <v>31</v>
      </c>
      <c r="D37" s="139" t="s">
        <v>34</v>
      </c>
      <c r="E37" s="89">
        <v>0.82998543844607653</v>
      </c>
      <c r="F37" s="90">
        <v>0.82981895253001292</v>
      </c>
      <c r="G37" s="91">
        <v>5.2108994121627044E-6</v>
      </c>
      <c r="H37" s="91">
        <v>4.1437656623260271E-5</v>
      </c>
      <c r="I37" s="89">
        <v>5.2108994121627044E-6</v>
      </c>
      <c r="J37" s="90">
        <v>4.1437656623260271E-5</v>
      </c>
      <c r="K37" s="39"/>
    </row>
    <row r="38" spans="2:11" ht="12.75" customHeight="1" x14ac:dyDescent="0.2">
      <c r="B38" s="176"/>
      <c r="C38" s="167" t="s">
        <v>62</v>
      </c>
      <c r="D38" s="168"/>
      <c r="E38" s="132">
        <v>6.5776363466156909E-2</v>
      </c>
      <c r="F38" s="133">
        <v>6.8533311263687488E-2</v>
      </c>
      <c r="G38" s="134">
        <v>1.9058107647628162E-6</v>
      </c>
      <c r="H38" s="134">
        <v>0</v>
      </c>
      <c r="I38" s="132">
        <v>1.9058107647628162E-6</v>
      </c>
      <c r="J38" s="133">
        <v>0</v>
      </c>
      <c r="K38" s="39"/>
    </row>
    <row r="39" spans="2:11" ht="12.75" customHeight="1" x14ac:dyDescent="0.2">
      <c r="B39" s="173" t="s">
        <v>83</v>
      </c>
      <c r="C39" s="174"/>
      <c r="D39" s="175"/>
      <c r="E39" s="95">
        <v>1</v>
      </c>
      <c r="F39" s="96">
        <v>1</v>
      </c>
      <c r="G39" s="97">
        <v>4.6687179698657278E-3</v>
      </c>
      <c r="H39" s="97">
        <v>4.8145663333590966E-3</v>
      </c>
      <c r="I39" s="95">
        <v>4.6686653194964838E-3</v>
      </c>
      <c r="J39" s="96">
        <v>4.8145663333590966E-3</v>
      </c>
      <c r="K39" s="51"/>
    </row>
    <row r="40" spans="2:11" ht="12.75" customHeight="1" x14ac:dyDescent="0.2">
      <c r="B40" s="176" t="s">
        <v>84</v>
      </c>
      <c r="C40" s="180" t="s">
        <v>64</v>
      </c>
      <c r="D40" s="187"/>
      <c r="E40" s="99">
        <v>0.20473552877027584</v>
      </c>
      <c r="F40" s="100">
        <v>0.24976275823027494</v>
      </c>
      <c r="G40" s="101">
        <v>3.1355467226570365E-2</v>
      </c>
      <c r="H40" s="101">
        <v>3.3113385029448876E-2</v>
      </c>
      <c r="I40" s="99">
        <v>3.1355467226570365E-2</v>
      </c>
      <c r="J40" s="100">
        <v>3.3113385029448876E-2</v>
      </c>
      <c r="K40" s="39"/>
    </row>
    <row r="41" spans="2:11" ht="12.75" customHeight="1" x14ac:dyDescent="0.2">
      <c r="B41" s="176"/>
      <c r="C41" s="185" t="s">
        <v>31</v>
      </c>
      <c r="D41" s="108" t="s">
        <v>38</v>
      </c>
      <c r="E41" s="119">
        <v>0.69771801337857198</v>
      </c>
      <c r="F41" s="120">
        <v>0.59139856342488206</v>
      </c>
      <c r="G41" s="121">
        <v>1.4514248217257714E-5</v>
      </c>
      <c r="H41" s="121">
        <v>7.5113086889850093E-6</v>
      </c>
      <c r="I41" s="119">
        <v>1.4514248217257714E-5</v>
      </c>
      <c r="J41" s="120">
        <v>7.5113086889850093E-6</v>
      </c>
      <c r="K41" s="51"/>
    </row>
    <row r="42" spans="2:11" ht="15" customHeight="1" x14ac:dyDescent="0.2">
      <c r="B42" s="176"/>
      <c r="C42" s="186"/>
      <c r="D42" s="107" t="s">
        <v>45</v>
      </c>
      <c r="E42" s="103">
        <v>9.450625695310029E-2</v>
      </c>
      <c r="F42" s="104">
        <v>0.15351749423622901</v>
      </c>
      <c r="G42" s="105">
        <v>0</v>
      </c>
      <c r="H42" s="105">
        <v>0</v>
      </c>
      <c r="I42" s="103">
        <v>0</v>
      </c>
      <c r="J42" s="104">
        <v>0</v>
      </c>
      <c r="K42" s="39"/>
    </row>
    <row r="43" spans="2:11" ht="12.75" customHeight="1" x14ac:dyDescent="0.2">
      <c r="B43" s="176"/>
      <c r="C43" s="186"/>
      <c r="D43" s="108" t="s">
        <v>50</v>
      </c>
      <c r="E43" s="119">
        <v>0</v>
      </c>
      <c r="F43" s="120">
        <v>2.3445738283133038E-3</v>
      </c>
      <c r="G43" s="121" t="s">
        <v>79</v>
      </c>
      <c r="H43" s="121">
        <v>0</v>
      </c>
      <c r="I43" s="119" t="s">
        <v>79</v>
      </c>
      <c r="J43" s="120">
        <v>0</v>
      </c>
      <c r="K43" s="39"/>
    </row>
    <row r="44" spans="2:11" ht="12.75" customHeight="1" x14ac:dyDescent="0.2">
      <c r="B44" s="176"/>
      <c r="C44" s="183" t="s">
        <v>60</v>
      </c>
      <c r="D44" s="188"/>
      <c r="E44" s="113">
        <v>0.79222427033167142</v>
      </c>
      <c r="F44" s="114">
        <v>0.74726063148942501</v>
      </c>
      <c r="G44" s="115">
        <v>1.2782810134797865E-5</v>
      </c>
      <c r="H44" s="115">
        <v>5.9446155476604057E-6</v>
      </c>
      <c r="I44" s="113">
        <v>1.2782810134797865E-5</v>
      </c>
      <c r="J44" s="114">
        <v>5.9446155476604057E-6</v>
      </c>
      <c r="K44" s="39"/>
    </row>
    <row r="45" spans="2:11" ht="12.75" customHeight="1" x14ac:dyDescent="0.2">
      <c r="B45" s="176"/>
      <c r="C45" s="167" t="s">
        <v>62</v>
      </c>
      <c r="D45" s="168"/>
      <c r="E45" s="92">
        <v>3.0402008980494892E-3</v>
      </c>
      <c r="F45" s="93">
        <v>2.9766102803007398E-3</v>
      </c>
      <c r="G45" s="94">
        <v>1.550524743148785E-4</v>
      </c>
      <c r="H45" s="94">
        <v>5.1532381589871708E-5</v>
      </c>
      <c r="I45" s="92">
        <v>1.550524743148785E-4</v>
      </c>
      <c r="J45" s="93">
        <v>5.1532381589871708E-5</v>
      </c>
      <c r="K45" s="51"/>
    </row>
    <row r="46" spans="2:11" x14ac:dyDescent="0.2">
      <c r="B46" s="173" t="s">
        <v>85</v>
      </c>
      <c r="C46" s="179"/>
      <c r="D46" s="179"/>
      <c r="E46" s="95">
        <v>1</v>
      </c>
      <c r="F46" s="96">
        <v>1</v>
      </c>
      <c r="G46" s="97">
        <v>6.4301764055744231E-3</v>
      </c>
      <c r="H46" s="97">
        <v>8.2750859482811599E-3</v>
      </c>
      <c r="I46" s="95">
        <v>6.4301764055744231E-3</v>
      </c>
      <c r="J46" s="96">
        <v>8.2750859482811599E-3</v>
      </c>
      <c r="K46" s="39"/>
    </row>
    <row r="47" spans="2:11" ht="12.75" customHeight="1" x14ac:dyDescent="0.2">
      <c r="B47" s="176" t="s">
        <v>86</v>
      </c>
      <c r="C47" s="180" t="s">
        <v>64</v>
      </c>
      <c r="D47" s="187"/>
      <c r="E47" s="99">
        <v>4.5602771623377079E-2</v>
      </c>
      <c r="F47" s="100">
        <v>5.8136744779134018E-2</v>
      </c>
      <c r="G47" s="101">
        <v>5.2265713366659847E-2</v>
      </c>
      <c r="H47" s="101">
        <v>4.9320119792917956E-2</v>
      </c>
      <c r="I47" s="99">
        <v>5.2265386357741278E-2</v>
      </c>
      <c r="J47" s="100">
        <v>4.9320074682311157E-2</v>
      </c>
      <c r="K47" s="39"/>
    </row>
    <row r="48" spans="2:11" ht="12.75" customHeight="1" x14ac:dyDescent="0.2">
      <c r="B48" s="176"/>
      <c r="C48" s="185" t="s">
        <v>31</v>
      </c>
      <c r="D48" s="138" t="s">
        <v>35</v>
      </c>
      <c r="E48" s="119">
        <v>0.83863686805133575</v>
      </c>
      <c r="F48" s="120">
        <v>0.85294640113494102</v>
      </c>
      <c r="G48" s="121">
        <v>4.8666975461304848E-5</v>
      </c>
      <c r="H48" s="121">
        <v>1.726106122495576E-6</v>
      </c>
      <c r="I48" s="119">
        <v>4.8666975461304848E-5</v>
      </c>
      <c r="J48" s="120">
        <v>1.726106122495576E-6</v>
      </c>
      <c r="K48" s="39"/>
    </row>
    <row r="49" spans="2:11" ht="15" customHeight="1" x14ac:dyDescent="0.2">
      <c r="B49" s="176"/>
      <c r="C49" s="186"/>
      <c r="D49" s="122" t="s">
        <v>45</v>
      </c>
      <c r="E49" s="103">
        <v>0.11401922710554359</v>
      </c>
      <c r="F49" s="104">
        <v>8.8439202334289091E-2</v>
      </c>
      <c r="G49" s="105">
        <v>1.5669011826171512E-7</v>
      </c>
      <c r="H49" s="105">
        <v>2.7293335894500471E-5</v>
      </c>
      <c r="I49" s="103">
        <v>1.5669011826171512E-7</v>
      </c>
      <c r="J49" s="104">
        <v>2.7293335894500471E-5</v>
      </c>
      <c r="K49" s="51"/>
    </row>
    <row r="50" spans="2:11" ht="12.75" customHeight="1" x14ac:dyDescent="0.2">
      <c r="B50" s="176"/>
      <c r="C50" s="186"/>
      <c r="D50" s="138" t="s">
        <v>50</v>
      </c>
      <c r="E50" s="119">
        <v>0</v>
      </c>
      <c r="F50" s="120">
        <v>8.2928694671269689E-5</v>
      </c>
      <c r="G50" s="121" t="s">
        <v>79</v>
      </c>
      <c r="H50" s="121">
        <v>0</v>
      </c>
      <c r="I50" s="119" t="s">
        <v>79</v>
      </c>
      <c r="J50" s="120">
        <v>0</v>
      </c>
      <c r="K50" s="39"/>
    </row>
    <row r="51" spans="2:11" ht="12.75" customHeight="1" x14ac:dyDescent="0.2">
      <c r="B51" s="176"/>
      <c r="C51" s="183" t="s">
        <v>60</v>
      </c>
      <c r="D51" s="184"/>
      <c r="E51" s="135">
        <v>0.95265609515687899</v>
      </c>
      <c r="F51" s="136">
        <v>0.94146853216390214</v>
      </c>
      <c r="G51" s="137">
        <v>4.2860992305786063E-5</v>
      </c>
      <c r="H51" s="137">
        <v>4.1276757830441179E-6</v>
      </c>
      <c r="I51" s="135">
        <v>4.2860992305786063E-5</v>
      </c>
      <c r="J51" s="136">
        <v>4.1276757830441179E-6</v>
      </c>
      <c r="K51" s="51"/>
    </row>
    <row r="52" spans="2:11" ht="12.75" customHeight="1" x14ac:dyDescent="0.2">
      <c r="B52" s="176"/>
      <c r="C52" s="167" t="s">
        <v>62</v>
      </c>
      <c r="D52" s="168"/>
      <c r="E52" s="92">
        <v>1.7411332197438463E-3</v>
      </c>
      <c r="F52" s="93">
        <v>3.9472305696282284E-4</v>
      </c>
      <c r="G52" s="94">
        <v>6.9631007300071231E-5</v>
      </c>
      <c r="H52" s="94">
        <v>3.1304545274269638E-4</v>
      </c>
      <c r="I52" s="92">
        <v>6.9631007300071231E-5</v>
      </c>
      <c r="J52" s="93">
        <v>3.1304545274269638E-4</v>
      </c>
      <c r="K52" s="39"/>
    </row>
    <row r="53" spans="2:11" ht="12.75" customHeight="1" x14ac:dyDescent="0.2">
      <c r="B53" s="173" t="s">
        <v>87</v>
      </c>
      <c r="C53" s="179"/>
      <c r="D53" s="179"/>
      <c r="E53" s="123">
        <v>1</v>
      </c>
      <c r="F53" s="124">
        <v>1</v>
      </c>
      <c r="G53" s="125">
        <v>2.4244144128171873E-3</v>
      </c>
      <c r="H53" s="125">
        <v>2.8713208599959726E-3</v>
      </c>
      <c r="I53" s="123">
        <v>2.4243995003041547E-3</v>
      </c>
      <c r="J53" s="124">
        <v>2.8713182374121384E-3</v>
      </c>
      <c r="K53" s="39"/>
    </row>
    <row r="54" spans="2:11" ht="12.75" customHeight="1" x14ac:dyDescent="0.2">
      <c r="B54" s="176" t="s">
        <v>88</v>
      </c>
      <c r="C54" s="180" t="s">
        <v>64</v>
      </c>
      <c r="D54" s="181"/>
      <c r="E54" s="129">
        <v>0.18244843628616178</v>
      </c>
      <c r="F54" s="130">
        <v>0.21117829406044367</v>
      </c>
      <c r="G54" s="131">
        <v>4.5107560673571787E-2</v>
      </c>
      <c r="H54" s="131">
        <v>3.9642137491188098E-2</v>
      </c>
      <c r="I54" s="129">
        <v>4.4877527056563352E-2</v>
      </c>
      <c r="J54" s="130">
        <v>3.9466612931617809E-2</v>
      </c>
      <c r="K54" s="39"/>
    </row>
    <row r="55" spans="2:11" ht="12.75" customHeight="1" x14ac:dyDescent="0.2">
      <c r="B55" s="176"/>
      <c r="C55" s="87" t="s">
        <v>31</v>
      </c>
      <c r="D55" s="108" t="s">
        <v>34</v>
      </c>
      <c r="E55" s="89">
        <v>0.78334877779191103</v>
      </c>
      <c r="F55" s="90">
        <v>0.7752268653009734</v>
      </c>
      <c r="G55" s="91">
        <v>8.9120539446362187E-6</v>
      </c>
      <c r="H55" s="91">
        <v>1.7368119301696615E-5</v>
      </c>
      <c r="I55" s="89">
        <v>8.9120539446362187E-6</v>
      </c>
      <c r="J55" s="90">
        <v>1.7368119301696615E-5</v>
      </c>
      <c r="K55" s="51"/>
    </row>
    <row r="56" spans="2:11" ht="12.75" customHeight="1" x14ac:dyDescent="0.2">
      <c r="B56" s="176"/>
      <c r="C56" s="182" t="s">
        <v>62</v>
      </c>
      <c r="D56" s="168"/>
      <c r="E56" s="132">
        <v>3.4202785921931003E-2</v>
      </c>
      <c r="F56" s="133">
        <v>1.3594840638587211E-2</v>
      </c>
      <c r="G56" s="134">
        <v>0</v>
      </c>
      <c r="H56" s="134">
        <v>1.6108712562667462E-4</v>
      </c>
      <c r="I56" s="132">
        <v>0</v>
      </c>
      <c r="J56" s="133">
        <v>1.6108712562667462E-4</v>
      </c>
      <c r="K56" s="39"/>
    </row>
    <row r="57" spans="2:11" x14ac:dyDescent="0.2">
      <c r="B57" s="173" t="s">
        <v>89</v>
      </c>
      <c r="C57" s="202"/>
      <c r="D57" s="202"/>
      <c r="E57" s="126">
        <v>1</v>
      </c>
      <c r="F57" s="127">
        <v>1</v>
      </c>
      <c r="G57" s="128">
        <v>8.2367851561414834E-3</v>
      </c>
      <c r="H57" s="128">
        <v>8.3872131547829167E-3</v>
      </c>
      <c r="I57" s="126">
        <v>8.1948158824250456E-3</v>
      </c>
      <c r="J57" s="127">
        <v>8.3501461777271517E-3</v>
      </c>
      <c r="K57" s="39"/>
    </row>
    <row r="58" spans="2:11" ht="12.75" customHeight="1" x14ac:dyDescent="0.2">
      <c r="B58" s="200" t="s">
        <v>105</v>
      </c>
      <c r="C58" s="200"/>
      <c r="D58" s="200"/>
      <c r="E58" s="99">
        <v>1</v>
      </c>
      <c r="F58" s="100">
        <v>1</v>
      </c>
      <c r="G58" s="101">
        <v>1.4293872872073385E-2</v>
      </c>
      <c r="H58" s="101">
        <v>1.5635276561145536E-2</v>
      </c>
      <c r="I58" s="99">
        <v>1.350895644379854E-2</v>
      </c>
      <c r="J58" s="100">
        <v>1.4423076567789189E-2</v>
      </c>
      <c r="K58" s="39"/>
    </row>
    <row r="59" spans="2:11" ht="12.75" customHeight="1" x14ac:dyDescent="0.2">
      <c r="B59" s="203" t="s">
        <v>65</v>
      </c>
      <c r="C59" s="204"/>
      <c r="D59" s="205"/>
      <c r="E59" s="141"/>
      <c r="F59" s="141"/>
      <c r="G59" s="141">
        <v>6.8803222749817513E-3</v>
      </c>
      <c r="H59" s="141">
        <v>7.7738675905247127E-3</v>
      </c>
      <c r="I59" s="141">
        <v>6.3990938368075683E-3</v>
      </c>
      <c r="J59" s="142">
        <v>7.2297775225031637E-3</v>
      </c>
      <c r="K59" s="51"/>
    </row>
    <row r="60" spans="2:11" ht="12.75" customHeight="1" x14ac:dyDescent="0.2">
      <c r="B60" s="201" t="s">
        <v>101</v>
      </c>
      <c r="C60" s="201"/>
      <c r="D60" s="201"/>
      <c r="E60" s="201"/>
      <c r="F60" s="201"/>
      <c r="G60" s="201"/>
      <c r="H60" s="201"/>
      <c r="I60" s="201"/>
      <c r="J60" s="201"/>
      <c r="K60" s="39"/>
    </row>
    <row r="61" spans="2:11" ht="12.75" customHeight="1" x14ac:dyDescent="0.2">
      <c r="B61" s="199" t="s">
        <v>108</v>
      </c>
      <c r="C61" s="199"/>
      <c r="D61" s="199"/>
      <c r="E61" s="199"/>
      <c r="F61" s="199"/>
      <c r="G61" s="199"/>
      <c r="H61" s="199"/>
      <c r="I61" s="199"/>
      <c r="J61" s="199"/>
      <c r="K61" s="39"/>
    </row>
    <row r="62" spans="2:11" ht="12.75" customHeight="1" x14ac:dyDescent="0.2">
      <c r="B62" s="52" t="s">
        <v>109</v>
      </c>
      <c r="C62" s="52"/>
      <c r="D62" s="52"/>
      <c r="E62" s="52"/>
      <c r="F62" s="52"/>
      <c r="G62" s="52"/>
      <c r="H62" s="52"/>
      <c r="I62" s="52"/>
      <c r="J62" s="52"/>
      <c r="K62" s="39"/>
    </row>
    <row r="63" spans="2:11" x14ac:dyDescent="0.2">
      <c r="K63" s="39"/>
    </row>
    <row r="64" spans="2:11" ht="12.75" customHeight="1" x14ac:dyDescent="0.2">
      <c r="K64" s="39"/>
    </row>
    <row r="65" spans="2:11" x14ac:dyDescent="0.2">
      <c r="K65" s="51"/>
    </row>
    <row r="66" spans="2:11" ht="12.75" customHeight="1" x14ac:dyDescent="0.2">
      <c r="K66" s="39"/>
    </row>
    <row r="67" spans="2:11" ht="12.75" customHeight="1" x14ac:dyDescent="0.2">
      <c r="B67" s="53"/>
      <c r="C67" s="53"/>
      <c r="D67" s="53"/>
      <c r="E67" s="54"/>
      <c r="F67" s="54"/>
      <c r="G67" s="54"/>
      <c r="H67" s="51"/>
      <c r="I67" s="54"/>
      <c r="J67" s="51"/>
      <c r="K67" s="39"/>
    </row>
    <row r="68" spans="2:11" ht="12.75" customHeight="1" x14ac:dyDescent="0.2">
      <c r="B68" s="53"/>
      <c r="C68" s="53"/>
      <c r="D68" s="53"/>
      <c r="E68" s="54"/>
      <c r="F68" s="54"/>
      <c r="G68" s="54"/>
      <c r="H68" s="51"/>
      <c r="I68" s="54"/>
      <c r="J68" s="51"/>
      <c r="K68" s="39"/>
    </row>
    <row r="69" spans="2:11" ht="12.75" customHeight="1" x14ac:dyDescent="0.2">
      <c r="B69" s="53"/>
      <c r="C69" s="53"/>
      <c r="D69" s="53"/>
      <c r="E69" s="54"/>
      <c r="F69" s="54"/>
      <c r="G69" s="54"/>
      <c r="H69" s="51"/>
      <c r="I69" s="54"/>
      <c r="J69" s="51"/>
      <c r="K69" s="51"/>
    </row>
    <row r="70" spans="2:11" ht="12.75" customHeight="1" x14ac:dyDescent="0.2">
      <c r="B70" s="53"/>
      <c r="C70" s="53"/>
      <c r="D70" s="53"/>
      <c r="E70" s="54"/>
      <c r="F70" s="54"/>
      <c r="G70" s="54"/>
      <c r="H70" s="51"/>
      <c r="I70" s="54"/>
      <c r="J70" s="51"/>
      <c r="K70" s="39"/>
    </row>
    <row r="71" spans="2:11" x14ac:dyDescent="0.2">
      <c r="B71" s="53"/>
      <c r="C71" s="53"/>
      <c r="D71" s="53"/>
      <c r="E71" s="54"/>
      <c r="F71" s="54"/>
      <c r="G71" s="54"/>
      <c r="H71" s="51"/>
      <c r="I71" s="54"/>
      <c r="J71" s="51"/>
      <c r="K71" s="39"/>
    </row>
    <row r="72" spans="2:11" ht="12.75" customHeight="1" x14ac:dyDescent="0.2">
      <c r="B72" s="53"/>
      <c r="C72" s="53"/>
      <c r="D72" s="53"/>
      <c r="E72" s="54"/>
      <c r="F72" s="54"/>
      <c r="G72" s="54"/>
      <c r="H72" s="51"/>
      <c r="I72" s="54"/>
      <c r="J72" s="51"/>
      <c r="K72" s="39"/>
    </row>
    <row r="73" spans="2:11" ht="12.75" customHeight="1" x14ac:dyDescent="0.2">
      <c r="B73" s="53"/>
      <c r="C73" s="53"/>
      <c r="D73" s="53"/>
      <c r="E73" s="54"/>
      <c r="F73" s="54"/>
      <c r="G73" s="54"/>
      <c r="H73" s="51"/>
      <c r="I73" s="54"/>
      <c r="J73" s="51"/>
      <c r="K73" s="51"/>
    </row>
    <row r="74" spans="2:11" ht="12.75" customHeight="1" x14ac:dyDescent="0.2">
      <c r="B74" s="53"/>
      <c r="C74" s="53"/>
      <c r="D74" s="53"/>
      <c r="E74" s="54"/>
      <c r="F74" s="54"/>
      <c r="G74" s="54"/>
      <c r="H74" s="51"/>
      <c r="I74" s="54"/>
      <c r="J74" s="51"/>
      <c r="K74" s="39"/>
    </row>
    <row r="75" spans="2:11" ht="12.75" customHeight="1" x14ac:dyDescent="0.2">
      <c r="B75" s="53"/>
      <c r="C75" s="53"/>
      <c r="D75" s="53"/>
      <c r="E75" s="54"/>
      <c r="F75" s="54"/>
      <c r="G75" s="54"/>
      <c r="H75" s="51"/>
      <c r="I75" s="54"/>
      <c r="J75" s="51"/>
      <c r="K75" s="39"/>
    </row>
    <row r="76" spans="2:11" ht="12.75" customHeight="1" x14ac:dyDescent="0.2">
      <c r="B76" s="53"/>
      <c r="C76" s="53"/>
      <c r="D76" s="53"/>
      <c r="E76" s="54"/>
      <c r="F76" s="54"/>
      <c r="G76" s="54"/>
      <c r="H76" s="51"/>
      <c r="I76" s="54"/>
      <c r="J76" s="51"/>
      <c r="K76" s="39"/>
    </row>
    <row r="77" spans="2:11" ht="12.75" customHeight="1" x14ac:dyDescent="0.2">
      <c r="K77" s="51"/>
    </row>
    <row r="78" spans="2:11" ht="12.75" customHeight="1" x14ac:dyDescent="0.2">
      <c r="K78" s="55"/>
    </row>
    <row r="79" spans="2:11" ht="12.75" customHeight="1" x14ac:dyDescent="0.2">
      <c r="K79" s="55"/>
    </row>
    <row r="80" spans="2:11" ht="12.75" customHeight="1" x14ac:dyDescent="0.2">
      <c r="K80" s="55"/>
    </row>
    <row r="81" spans="11:11" ht="12.75" customHeight="1" x14ac:dyDescent="0.2">
      <c r="K81" s="51"/>
    </row>
    <row r="82" spans="11:11" ht="12.75" customHeight="1" x14ac:dyDescent="0.2">
      <c r="K82" s="39"/>
    </row>
    <row r="83" spans="11:11" ht="12.75" customHeight="1" x14ac:dyDescent="0.2">
      <c r="K83" s="51"/>
    </row>
    <row r="84" spans="11:11" ht="12.75" customHeight="1" x14ac:dyDescent="0.2">
      <c r="K84" s="39"/>
    </row>
    <row r="85" spans="11:11" ht="12.75" customHeight="1" x14ac:dyDescent="0.2">
      <c r="K85" s="39"/>
    </row>
    <row r="86" spans="11:11" ht="12.75" customHeight="1" x14ac:dyDescent="0.2">
      <c r="K86" s="39"/>
    </row>
    <row r="87" spans="11:11" ht="12.75" customHeight="1" x14ac:dyDescent="0.2">
      <c r="K87" s="51"/>
    </row>
    <row r="88" spans="11:11" ht="12.75" customHeight="1" x14ac:dyDescent="0.2">
      <c r="K88" s="39"/>
    </row>
    <row r="89" spans="11:11" ht="12.75" customHeight="1" x14ac:dyDescent="0.2">
      <c r="K89" s="39"/>
    </row>
    <row r="90" spans="11:11" ht="12.75" customHeight="1" x14ac:dyDescent="0.2">
      <c r="K90" s="39"/>
    </row>
    <row r="91" spans="11:11" x14ac:dyDescent="0.2">
      <c r="K91" s="51"/>
    </row>
    <row r="92" spans="11:11" ht="12.75" customHeight="1" x14ac:dyDescent="0.2">
      <c r="K92" s="39"/>
    </row>
    <row r="93" spans="11:11" ht="12.75" customHeight="1" x14ac:dyDescent="0.2">
      <c r="K93" s="39"/>
    </row>
    <row r="94" spans="11:11" ht="12.75" customHeight="1" x14ac:dyDescent="0.2">
      <c r="K94" s="39"/>
    </row>
    <row r="95" spans="11:11" ht="12.75" customHeight="1" x14ac:dyDescent="0.2">
      <c r="K95" s="51"/>
    </row>
    <row r="96" spans="11:11" ht="12.75" customHeight="1" x14ac:dyDescent="0.2">
      <c r="K96" s="39"/>
    </row>
    <row r="97" spans="11:11" ht="12.75" customHeight="1" x14ac:dyDescent="0.2">
      <c r="K97" s="39"/>
    </row>
    <row r="98" spans="11:11" ht="12.75" customHeight="1" x14ac:dyDescent="0.2">
      <c r="K98" s="39"/>
    </row>
    <row r="99" spans="11:11" ht="12.75" customHeight="1" x14ac:dyDescent="0.2">
      <c r="K99" s="51"/>
    </row>
    <row r="100" spans="11:11" ht="12.75" customHeight="1" x14ac:dyDescent="0.2">
      <c r="K100" s="39"/>
    </row>
    <row r="101" spans="11:11" x14ac:dyDescent="0.2">
      <c r="K101" s="39"/>
    </row>
    <row r="102" spans="11:11" ht="12.75" customHeight="1" x14ac:dyDescent="0.2">
      <c r="K102" s="39"/>
    </row>
    <row r="103" spans="11:11" ht="12.75" customHeight="1" x14ac:dyDescent="0.2">
      <c r="K103" s="51"/>
    </row>
    <row r="104" spans="11:11" ht="12.75" customHeight="1" x14ac:dyDescent="0.2">
      <c r="K104" s="39"/>
    </row>
    <row r="105" spans="11:11" ht="12.75" customHeight="1" x14ac:dyDescent="0.2">
      <c r="K105" s="39"/>
    </row>
    <row r="106" spans="11:11" x14ac:dyDescent="0.2">
      <c r="K106" s="55"/>
    </row>
    <row r="107" spans="11:11" ht="12.75" customHeight="1" x14ac:dyDescent="0.2">
      <c r="K107" s="51"/>
    </row>
    <row r="108" spans="11:11" ht="12.75" customHeight="1" x14ac:dyDescent="0.2">
      <c r="K108" s="39"/>
    </row>
    <row r="109" spans="11:11" ht="12.75" customHeight="1" x14ac:dyDescent="0.2">
      <c r="K109" s="39"/>
    </row>
    <row r="110" spans="11:11" ht="12.75" customHeight="1" x14ac:dyDescent="0.2">
      <c r="K110" s="39"/>
    </row>
    <row r="111" spans="11:11" ht="12.75" customHeight="1" x14ac:dyDescent="0.2">
      <c r="K111" s="51"/>
    </row>
    <row r="112" spans="11:11" ht="12.75" customHeight="1" x14ac:dyDescent="0.2">
      <c r="K112" s="39"/>
    </row>
    <row r="113" spans="11:11" x14ac:dyDescent="0.2">
      <c r="K113" s="39"/>
    </row>
    <row r="114" spans="11:11" x14ac:dyDescent="0.2">
      <c r="K114" s="39"/>
    </row>
    <row r="115" spans="11:11" x14ac:dyDescent="0.2">
      <c r="K115" s="51"/>
    </row>
    <row r="116" spans="11:11" x14ac:dyDescent="0.2">
      <c r="K116" s="39"/>
    </row>
    <row r="117" spans="11:11" x14ac:dyDescent="0.2">
      <c r="K117" s="39"/>
    </row>
    <row r="118" spans="11:11" x14ac:dyDescent="0.2">
      <c r="K118" s="39"/>
    </row>
    <row r="119" spans="11:11" x14ac:dyDescent="0.2">
      <c r="K119" s="51"/>
    </row>
    <row r="120" spans="11:11" x14ac:dyDescent="0.2">
      <c r="K120" s="39"/>
    </row>
    <row r="121" spans="11:11" x14ac:dyDescent="0.2">
      <c r="K121" s="39"/>
    </row>
    <row r="122" spans="11:11" x14ac:dyDescent="0.2">
      <c r="K122" s="39"/>
    </row>
    <row r="123" spans="11:11" x14ac:dyDescent="0.2">
      <c r="K123" s="51"/>
    </row>
    <row r="124" spans="11:11" x14ac:dyDescent="0.2">
      <c r="K124" s="39"/>
    </row>
    <row r="125" spans="11:11" x14ac:dyDescent="0.2">
      <c r="K125" s="39"/>
    </row>
    <row r="126" spans="11:11" x14ac:dyDescent="0.2">
      <c r="K126" s="39"/>
    </row>
    <row r="127" spans="11:11" x14ac:dyDescent="0.2">
      <c r="K127" s="51"/>
    </row>
    <row r="128" spans="11:11" x14ac:dyDescent="0.2">
      <c r="K128" s="39"/>
    </row>
    <row r="129" spans="11:11" x14ac:dyDescent="0.2">
      <c r="K129" s="39"/>
    </row>
    <row r="130" spans="11:11" x14ac:dyDescent="0.2">
      <c r="K130" s="51"/>
    </row>
    <row r="131" spans="11:11" x14ac:dyDescent="0.2">
      <c r="K131" s="39"/>
    </row>
    <row r="132" spans="11:11" x14ac:dyDescent="0.2">
      <c r="K132" s="39"/>
    </row>
    <row r="133" spans="11:11" x14ac:dyDescent="0.2">
      <c r="K133" s="51"/>
    </row>
    <row r="134" spans="11:11" x14ac:dyDescent="0.2">
      <c r="K134" s="39"/>
    </row>
    <row r="135" spans="11:11" x14ac:dyDescent="0.2">
      <c r="K135" s="39"/>
    </row>
    <row r="136" spans="11:11" x14ac:dyDescent="0.2">
      <c r="K136" s="51"/>
    </row>
    <row r="137" spans="11:11" x14ac:dyDescent="0.2">
      <c r="K137" s="51"/>
    </row>
    <row r="138" spans="11:11" x14ac:dyDescent="0.2">
      <c r="K138" s="51"/>
    </row>
    <row r="139" spans="11:11" x14ac:dyDescent="0.2">
      <c r="K139" s="56"/>
    </row>
    <row r="140" spans="11:11" x14ac:dyDescent="0.2">
      <c r="K140" s="57"/>
    </row>
    <row r="141" spans="11:11" x14ac:dyDescent="0.2">
      <c r="K141" s="58"/>
    </row>
    <row r="142" spans="11:11" x14ac:dyDescent="0.2">
      <c r="K142" s="58"/>
    </row>
    <row r="143" spans="11:11" x14ac:dyDescent="0.2">
      <c r="K143" s="59"/>
    </row>
    <row r="144" spans="11:11" x14ac:dyDescent="0.2">
      <c r="K144" s="58"/>
    </row>
    <row r="145" spans="11:11" x14ac:dyDescent="0.2">
      <c r="K145" s="60"/>
    </row>
    <row r="146" spans="11:11" x14ac:dyDescent="0.2">
      <c r="K146" s="58"/>
    </row>
    <row r="149" spans="11:11" x14ac:dyDescent="0.2">
      <c r="K149" s="51"/>
    </row>
    <row r="150" spans="11:11" x14ac:dyDescent="0.2">
      <c r="K150" s="51"/>
    </row>
    <row r="151" spans="11:11" x14ac:dyDescent="0.2">
      <c r="K151" s="51"/>
    </row>
    <row r="152" spans="11:11" x14ac:dyDescent="0.2">
      <c r="K152" s="51"/>
    </row>
    <row r="153" spans="11:11" x14ac:dyDescent="0.2">
      <c r="K153" s="51"/>
    </row>
    <row r="154" spans="11:11" x14ac:dyDescent="0.2">
      <c r="K154" s="51"/>
    </row>
    <row r="155" spans="11:11" x14ac:dyDescent="0.2">
      <c r="K155" s="51"/>
    </row>
    <row r="156" spans="11:11" x14ac:dyDescent="0.2">
      <c r="K156" s="51"/>
    </row>
    <row r="157" spans="11:11" x14ac:dyDescent="0.2">
      <c r="K157" s="51"/>
    </row>
    <row r="158" spans="11:11" x14ac:dyDescent="0.2">
      <c r="K158" s="51"/>
    </row>
  </sheetData>
  <mergeCells count="58">
    <mergeCell ref="B61:J61"/>
    <mergeCell ref="B54:B56"/>
    <mergeCell ref="B58:D58"/>
    <mergeCell ref="B60:J60"/>
    <mergeCell ref="B57:D57"/>
    <mergeCell ref="B59:D59"/>
    <mergeCell ref="C56:D56"/>
    <mergeCell ref="C54:D54"/>
    <mergeCell ref="C6:D6"/>
    <mergeCell ref="C8:D8"/>
    <mergeCell ref="C10:D10"/>
    <mergeCell ref="B13:D13"/>
    <mergeCell ref="B14:B18"/>
    <mergeCell ref="C15:C16"/>
    <mergeCell ref="B6:B8"/>
    <mergeCell ref="B9:D9"/>
    <mergeCell ref="B10:B12"/>
    <mergeCell ref="C12:D12"/>
    <mergeCell ref="C14:D14"/>
    <mergeCell ref="B2:J2"/>
    <mergeCell ref="B4:B5"/>
    <mergeCell ref="C4:D5"/>
    <mergeCell ref="E4:F4"/>
    <mergeCell ref="G4:H4"/>
    <mergeCell ref="I4:J4"/>
    <mergeCell ref="C31:C32"/>
    <mergeCell ref="B30:B34"/>
    <mergeCell ref="B36:B38"/>
    <mergeCell ref="B40:B45"/>
    <mergeCell ref="C38:D38"/>
    <mergeCell ref="C36:D36"/>
    <mergeCell ref="C34:D34"/>
    <mergeCell ref="C30:D30"/>
    <mergeCell ref="C41:C43"/>
    <mergeCell ref="B39:D39"/>
    <mergeCell ref="C45:D45"/>
    <mergeCell ref="C40:D40"/>
    <mergeCell ref="C33:D33"/>
    <mergeCell ref="C44:D44"/>
    <mergeCell ref="C51:D51"/>
    <mergeCell ref="B53:D53"/>
    <mergeCell ref="B46:D46"/>
    <mergeCell ref="B35:D35"/>
    <mergeCell ref="B47:B52"/>
    <mergeCell ref="C48:C50"/>
    <mergeCell ref="C52:D52"/>
    <mergeCell ref="C47:D47"/>
    <mergeCell ref="C24:D24"/>
    <mergeCell ref="C20:D20"/>
    <mergeCell ref="C18:D18"/>
    <mergeCell ref="B29:D29"/>
    <mergeCell ref="B19:D19"/>
    <mergeCell ref="B20:B24"/>
    <mergeCell ref="C21:C22"/>
    <mergeCell ref="B25:D25"/>
    <mergeCell ref="B26:B28"/>
    <mergeCell ref="C26:D26"/>
    <mergeCell ref="C28:D28"/>
  </mergeCells>
  <pageMargins left="0.7" right="0.7" top="0.75" bottom="0.75" header="0.3" footer="0.3"/>
  <pageSetup paperSize="187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119e2-32cb-4d99-86ae-c80755f33cfe" xsi:nil="true"/>
    <lcf76f155ced4ddcb4097134ff3c332f xmlns="03fc531e-811a-4886-acdf-6bee4ececb3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1D61F6097E8D409B083B3ED36F0573" ma:contentTypeVersion="18" ma:contentTypeDescription="Crear nuevo documento." ma:contentTypeScope="" ma:versionID="d39b778faf75e789308c1a4334a41809">
  <xsd:schema xmlns:xsd="http://www.w3.org/2001/XMLSchema" xmlns:xs="http://www.w3.org/2001/XMLSchema" xmlns:p="http://schemas.microsoft.com/office/2006/metadata/properties" xmlns:ns2="03fc531e-811a-4886-acdf-6bee4ececb3a" xmlns:ns3="506119e2-32cb-4d99-86ae-c80755f33cfe" targetNamespace="http://schemas.microsoft.com/office/2006/metadata/properties" ma:root="true" ma:fieldsID="c5b578b32c3f66ad5d5e12358a0e4f80" ns2:_="" ns3:_="">
    <xsd:import namespace="03fc531e-811a-4886-acdf-6bee4ececb3a"/>
    <xsd:import namespace="506119e2-32cb-4d99-86ae-c80755f33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c531e-811a-4886-acdf-6bee4ecec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fe8204c-580d-4f0c-8e13-7b70e14b7f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119e2-32cb-4d99-86ae-c80755f33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e79087-c0e7-4776-b0f8-c7fcf116c3b4}" ma:internalName="TaxCatchAll" ma:showField="CatchAllData" ma:web="506119e2-32cb-4d99-86ae-c80755f33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2FE2FA-9A3A-4FA4-AF08-88F9A6506481}">
  <ds:schemaRefs>
    <ds:schemaRef ds:uri="http://schemas.microsoft.com/office/2006/metadata/properties"/>
    <ds:schemaRef ds:uri="http://schemas.microsoft.com/office/infopath/2007/PartnerControls"/>
    <ds:schemaRef ds:uri="506119e2-32cb-4d99-86ae-c80755f33cfe"/>
    <ds:schemaRef ds:uri="03fc531e-811a-4886-acdf-6bee4ececb3a"/>
  </ds:schemaRefs>
</ds:datastoreItem>
</file>

<file path=customXml/itemProps2.xml><?xml version="1.0" encoding="utf-8"?>
<ds:datastoreItem xmlns:ds="http://schemas.openxmlformats.org/officeDocument/2006/customXml" ds:itemID="{29CA29AC-F908-462F-BB6A-E6667E788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B58E0-8AB8-4075-BC8F-37E4B0CE0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c531e-811a-4886-acdf-6bee4ececb3a"/>
    <ds:schemaRef ds:uri="506119e2-32cb-4d99-86ae-c80755f33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RecaudaciónTrib.Nacional</vt:lpstr>
      <vt:lpstr>Recaudación x Gravámen</vt:lpstr>
      <vt:lpstr>AcuerdosComerciales</vt:lpstr>
      <vt:lpstr>RegímenesImportación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Gallardo Davalos;Andrea Braun Cirano</dc:creator>
  <cp:lastModifiedBy>Marcela Vera Inostroza</cp:lastModifiedBy>
  <cp:lastPrinted>2024-02-14T11:26:50Z</cp:lastPrinted>
  <dcterms:created xsi:type="dcterms:W3CDTF">2024-01-30T18:36:01Z</dcterms:created>
  <dcterms:modified xsi:type="dcterms:W3CDTF">2024-02-29T13:13:47Z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0x0101001C1D61F6097E8D409B083B3ED36F0573</vt:lpwstr>
  </property>
  <property fmtid="{D5CDD505-2E9C-101B-9397-08002B2CF9AE}" pid="3" name="MediaServiceImageTags">
    <vt:lpwstr/>
  </property>
</Properties>
</file>